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usr59\Desktop\"/>
    </mc:Choice>
  </mc:AlternateContent>
  <xr:revisionPtr revIDLastSave="0" documentId="13_ncr:1_{D9D9C902-D697-4BFC-8725-5A7101858E91}" xr6:coauthVersionLast="47" xr6:coauthVersionMax="47" xr10:uidLastSave="{00000000-0000-0000-0000-000000000000}"/>
  <bookViews>
    <workbookView xWindow="-120" yWindow="-120" windowWidth="20730" windowHeight="11040" activeTab="2" xr2:uid="{00000000-000D-0000-FFFF-FFFF00000000}"/>
  </bookViews>
  <sheets>
    <sheet name="PVCF 1er SEMESTRE" sheetId="4" r:id="rId1"/>
    <sheet name="PVCFT 2o. SEMESTRE" sheetId="5" r:id="rId2"/>
    <sheet name="PVCFT 2025" sheetId="6" r:id="rId3"/>
  </sheets>
  <externalReferences>
    <externalReference r:id="rId4"/>
  </externalReferences>
  <definedNames>
    <definedName name="_xlnm.Print_Area" localSheetId="1">'PVCFT 2o. SEMESTRE'!$A$1:$J$32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0" i="6" l="1"/>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5" i="6" l="1"/>
  <c r="I31" i="6"/>
  <c r="I30" i="6"/>
  <c r="I29" i="6"/>
  <c r="I28" i="6"/>
  <c r="I27" i="6"/>
  <c r="I26" i="6"/>
  <c r="I25" i="6"/>
  <c r="I24" i="6"/>
  <c r="I23" i="6"/>
  <c r="I22" i="6"/>
  <c r="I21" i="6"/>
  <c r="I20" i="6"/>
  <c r="I19" i="6"/>
  <c r="I18" i="6"/>
  <c r="I17" i="6"/>
  <c r="I16" i="6"/>
  <c r="I15" i="6"/>
  <c r="I14" i="6"/>
  <c r="I13" i="6"/>
  <c r="I12" i="6"/>
  <c r="I11" i="6"/>
  <c r="I10" i="6"/>
  <c r="I9" i="6"/>
  <c r="I8" i="6"/>
  <c r="I7" i="6"/>
  <c r="I6" i="6"/>
  <c r="I22" i="4"/>
  <c r="I32" i="5"/>
  <c r="I31" i="5" l="1"/>
  <c r="I25" i="4" l="1"/>
  <c r="I31" i="4" l="1"/>
  <c r="I23" i="4" l="1"/>
  <c r="I26" i="4"/>
  <c r="I29" i="5" l="1"/>
  <c r="I28" i="5"/>
  <c r="I27" i="5"/>
  <c r="I30" i="4" l="1"/>
  <c r="I29" i="4" l="1"/>
  <c r="I28" i="4"/>
  <c r="I27" i="4"/>
  <c r="I30" i="5" l="1"/>
  <c r="I26" i="5"/>
  <c r="I25" i="5"/>
  <c r="I24" i="5"/>
  <c r="I23" i="5"/>
  <c r="I22" i="5"/>
  <c r="I21" i="5"/>
  <c r="I20" i="5"/>
  <c r="I19" i="5"/>
  <c r="I18" i="5"/>
  <c r="I17" i="5"/>
  <c r="I16" i="5"/>
  <c r="I15" i="5"/>
  <c r="I14" i="5"/>
  <c r="I13" i="5"/>
  <c r="I12" i="5"/>
  <c r="I11" i="5"/>
  <c r="I10" i="5"/>
  <c r="I9" i="5"/>
  <c r="I8" i="5"/>
  <c r="I7" i="5"/>
  <c r="I6" i="5"/>
  <c r="I5" i="5"/>
  <c r="I4" i="5"/>
  <c r="I6" i="4" l="1"/>
  <c r="I32" i="4" l="1"/>
  <c r="I24" i="4"/>
  <c r="I21" i="4"/>
  <c r="I20" i="4"/>
  <c r="I19" i="4"/>
  <c r="I18" i="4"/>
  <c r="I17" i="4"/>
  <c r="I16" i="4"/>
  <c r="I15" i="4"/>
  <c r="I14" i="4"/>
  <c r="I13" i="4"/>
  <c r="I12" i="4"/>
  <c r="I11" i="4"/>
  <c r="I10" i="4"/>
  <c r="I9" i="4"/>
  <c r="I8" i="4"/>
  <c r="I7" i="4"/>
</calcChain>
</file>

<file path=xl/sharedStrings.xml><?xml version="1.0" encoding="utf-8"?>
<sst xmlns="http://schemas.openxmlformats.org/spreadsheetml/2006/main" count="534" uniqueCount="165">
  <si>
    <t xml:space="preserve"> (AFGR)    Auditoría Financiera de Gestión y Resultados</t>
  </si>
  <si>
    <t>Distrito Especial de Cartagena de Indias</t>
  </si>
  <si>
    <t xml:space="preserve">(AEF/TA)   Actuación Especial de Fiscalización / Tema o Asunto </t>
  </si>
  <si>
    <t>Distrito Especial de Cartagena de Indias- Secretaria de Hacienda</t>
  </si>
  <si>
    <t>Seguimiento a Planes de Mejoramiento vigentes en el Distrito Especial de Cartagena de Indias, Vigencias 2023 y 2024.</t>
  </si>
  <si>
    <t>2023 / 2024</t>
  </si>
  <si>
    <t xml:space="preserve">   (AC)      Auditoría de Cumplimiento</t>
  </si>
  <si>
    <t xml:space="preserve"> Evaluación a la Implementación de la Política Pública Politica de  Envejecimiento  y Vejez
 y estampilla para el bienestar del adulto mayor .</t>
  </si>
  <si>
    <t xml:space="preserve"> 2023 / 2024</t>
  </si>
  <si>
    <t>Distrito Especial de Cartagena de Indias - Secretaría de Participacion Ciudadana y Desarrollo Social</t>
  </si>
  <si>
    <t>Evaluación al recibo de las cesiones urbanísticas por parte del Distrito de Cartagena de Indias vigencia 2023-2024</t>
  </si>
  <si>
    <t>Distrito Especial de Cartagena de Indias - Departamento Administrativo de Planeación</t>
  </si>
  <si>
    <t>Evaluación a la Gestión Contractual de la Secretaria de Hacienda Publica</t>
  </si>
  <si>
    <t>2024 y 1° Semestre 2025</t>
  </si>
  <si>
    <t>Distrito Especial de Cartagena de Indias - Secretaria de Hacienda</t>
  </si>
  <si>
    <t>Evaluación a la Gestión Contractual Secretaria de Planeacion</t>
  </si>
  <si>
    <t>Distrito Especial de Cartagena de Indiasi Secretaria de Planeacion</t>
  </si>
  <si>
    <t>Evaluación a la Gestión Contractual de la Secretaría de Turismo</t>
  </si>
  <si>
    <t>Distrito Especial de Cartagena de Indias - Secretaría de Turismo</t>
  </si>
  <si>
    <t>A la administración y gestión del parque automotor adscrito al Distrito de Cartagena de Indias</t>
  </si>
  <si>
    <t>Distrito Especial de Cartagena de Indias, Secretaria General</t>
  </si>
  <si>
    <t>Evaluación a la Gestión Contractual de la Secretaría Particpacion Ciudadana y Bienestar Social</t>
  </si>
  <si>
    <t>Distrito Especial de Cartagena de Indias - Secretaría de Particpicion Ciudadna y Bienestar Social</t>
  </si>
  <si>
    <t xml:space="preserve"> Evaluación a la Gestión Contractual deL Distrito Especial de Cartagena de Indias</t>
  </si>
  <si>
    <t>Evaluación a la Gestión Contractual de la Secretaría del Interior y Convivencia Ciudadana</t>
  </si>
  <si>
    <t>Distrito Especial de Cartagena de Indias - Secretaria del Interior y Convivencia Ciudadana</t>
  </si>
  <si>
    <t>Evaluación Instituto de  Patrimonio
y Cultural de Cartagena de Indias
(IPCC)</t>
  </si>
  <si>
    <t xml:space="preserve">  Instituto de  Patrimonio
y Cultural de Cartagena de Indias
(IPCC)</t>
  </si>
  <si>
    <t>A la Personería Distrital  de Cartagena de Indias</t>
  </si>
  <si>
    <t>Personería Distrital de Cartagena de Indias</t>
  </si>
  <si>
    <t>Evaluación a la Gestión Contractual Secretaria General</t>
  </si>
  <si>
    <t xml:space="preserve">Intitucion Universitaria  Mayor De Cartagena </t>
  </si>
  <si>
    <t xml:space="preserve">Distrito Especial de Cartagena de Indias-Fondo de Desarrollo Local de la Localidad Histórica y del Caribe Norte
</t>
  </si>
  <si>
    <t xml:space="preserve">Evaluación a la Gestión Contractual de la Secretaría de Educación </t>
  </si>
  <si>
    <t>Distrito Especial de Cartagena de Indias - Secretaría de Educación</t>
  </si>
  <si>
    <t>A la Evaluación de los Convenios y Contratos realizados para la celebración Fistas de la Independencia vigencias 2024</t>
  </si>
  <si>
    <t>Distrito Especial de Cartagena de Indias- Evaluación a la Gestión Contractual del Instituto de  Patrimonio
y Cultural de Cartagena de Indias
(IPCC)</t>
  </si>
  <si>
    <t>Evaluación a la Gestión Contractual del Instituto de  Patrimonio
y Cultural de Cartagena de Indias
(IPCC)</t>
  </si>
  <si>
    <t>TRANSCARIBE</t>
  </si>
  <si>
    <t>Empresa de Desarrollo Urbano de Bolivar S.A (EDURBE)</t>
  </si>
  <si>
    <t xml:space="preserve"> Evaluación a la Gestión Contractual del Departamento Administrativo de Transito y Transporte</t>
  </si>
  <si>
    <t>Distrito Especial de Cartagena de Indias - Departamento Administrativo de Transito y Transporte</t>
  </si>
  <si>
    <t xml:space="preserve"> Evaluación a la Gestión Contractual de la Secretaría de Infraestructura</t>
  </si>
  <si>
    <t xml:space="preserve">Distrito Especial de Cartagena de Indias - Secretaría de Infraestructura </t>
  </si>
  <si>
    <t xml:space="preserve"> Evaluación a la Gestión Contractual Empresa de Desarrollo Urbano de Bolivar S.A (EDURBE)</t>
  </si>
  <si>
    <t xml:space="preserve"> Establecimiento Publico Ambiental (EPA)</t>
  </si>
  <si>
    <t>Instituto Distrital De Deporte y Recreacion (IDER)</t>
  </si>
  <si>
    <t>Escuela Taller Cartagena de Indias</t>
  </si>
  <si>
    <t>Distrito Especial de Cartagena de Indias -Fondo de Desarrollo Local de la Localidad de la Virgen y Turística</t>
  </si>
  <si>
    <t>Distrito Especial de Cartagena de Indias-Fondo de Desarrollo Local de la Localidad de la Virgen y Turística</t>
  </si>
  <si>
    <t>Distrito Especial de Cartagena de Indias-Fondo de Desarrollo Local de la Localidad Industrial y de la Bahía</t>
  </si>
  <si>
    <t>Empresa Social del Estado Hospital Local de Cartagena de Indias</t>
  </si>
  <si>
    <t>Corporación de Turismo de Cartagena</t>
  </si>
  <si>
    <t xml:space="preserve"> Evaluación a la Gestión Contractual del Departamento Admisnitrativo de Salud </t>
  </si>
  <si>
    <t>Evaluación a la Gestión Contractual del Departamento Admisnitrativo de Salud del Distrito de Cartagena de Indias</t>
  </si>
  <si>
    <t>Fondo de Vivienda de Interés Social y Reforma Urbana de Cartagena – CORVIVIENDA </t>
  </si>
  <si>
    <t>DISTRISEGURIDAD</t>
  </si>
  <si>
    <t>Evaluación a la Gestión Contractual del Distrito Especial  de Cartagena de Indias-Oficina  Asesora de Control Interno</t>
  </si>
  <si>
    <t>Distrito Especial  de Cartagena de Indias-Oficina  Asesora de Control Interno</t>
  </si>
  <si>
    <t>Evaluación a la Gestión Contractual del Establecimiento Publico Ambiental EPA</t>
  </si>
  <si>
    <t xml:space="preserve"> Establecimiento
Publico Ambiental
EPA</t>
  </si>
  <si>
    <t>Evaluación a la Gestión Contractual del Distrito Especial  de Cartagena de Indias- Escuela de Gobierno</t>
  </si>
  <si>
    <t>Distrito Especial  de Cartagena de Indias- Escuela de Gobierno</t>
  </si>
  <si>
    <t>Evaluación a la Gestión Contractual del  Distrito Especial  de Cartagena de Indias-Oficina Asesora para la Gestion del Riesgo de Desastres</t>
  </si>
  <si>
    <t>Distrito Especial de Cartagena de Indias -  Oficina Asesora para la Gestion del Riesgo de Desastres</t>
  </si>
  <si>
    <t xml:space="preserve"> Verificar la Inversión Ambiental y el Comportamiento de Indicadores Ambientales en el Distrito Especial de cartagena de indias en relacion a la inversion del 1% del articuolo 3 de la ley 2320 de 2023.</t>
  </si>
  <si>
    <t xml:space="preserve">Aguas de Cartagena </t>
  </si>
  <si>
    <t>2023-2024</t>
  </si>
  <si>
    <t>Evaluación a la Gestión Contractual Transcaribe</t>
  </si>
  <si>
    <t>Intersectorial  al Cumplimiento del Plan de Saneamiento y Manejo de Vertimientos –PSMV, Vigencia 2023-2024</t>
  </si>
  <si>
    <t xml:space="preserve">Distrito de Cartagena -Aguas de Cartagena-Evaluación a la Gestión Contractual del Establecimiento Publico Ambiental EPA </t>
  </si>
  <si>
    <t>evaluacion y cumplimiento a los contratos de mantenimiento y combustible de los vehiculos de Transcaribe</t>
  </si>
  <si>
    <t>Evaluación a la Gestión Contractual de Aguas de Cartagena</t>
  </si>
  <si>
    <t>Al Programa de Control de Pérdidas de Acueducto de Aguas de Cartagena, Vigencia 2023-2024</t>
  </si>
  <si>
    <t xml:space="preserve">  Concejo Distrital de Cartagena, Vigencia 2024</t>
  </si>
  <si>
    <t>evalucion en el cumplimiento de los dos laudos arbitrales de los concesionarios trasambiental y sotramac con Trascaribe</t>
  </si>
  <si>
    <t xml:space="preserve"> Concejo Distrital de Cartagena</t>
  </si>
  <si>
    <t>No.</t>
  </si>
  <si>
    <t xml:space="preserve">CICLO </t>
  </si>
  <si>
    <t>Proferir un dictamen integral que permita determinar si los estados financieros y el presupuesto del Distrito Especial de Cartagena de Indias reflejan  razonablemente si la a gestión fiscal se realizó de forma económica, eficiente, eficaz y transparente para emitir el pronunciamiento del fenecimiento o no de la cuenta rendida de la vigencia 2024.</t>
  </si>
  <si>
    <t>Proferir un dictamen integral que permita determinar si los estados financieros y el presupuesto del  Concejo Distrital de Cartagena de Indias reflejan  razonablemente si la a gestión fiscal se realizó de forma económica, eficiente, eficaz y transparente para emitir el pronunciamiento del fenecimiento o no de la cuenta rendida de la vigencia 2024.</t>
  </si>
  <si>
    <t>Proferir un dictamen integral que permita determinar si los estados financieros y el presupuesto del IInstituto de  Patrimonio y Cultural de Cartagena de Indias (IPCC), reflejan razonablemente si la gestión fiscal se realizó de forma  económica, eficiente, eficaz y transparente para emitir el pronunciamiento del fenecimiento o no de la cuenta rendida de la vigencia 2024.</t>
  </si>
  <si>
    <t>Proferir un dictamen integral que permita determinar si los estados financieros y el presupuesto de la Personería Distrital de Cartagena de Indias reflejan razonablemente si la gestión fiscal se realizó de forma  económica, eficiente, eficaz y transparente para emitir el pronunciamiento del fenecimiento o no de la cuenta rendida de la vigencia 2024.</t>
  </si>
  <si>
    <t>Proferir un dictamen integral que permita determinar si los estados financieros y el presupuesto de la  Intitucion Universitaria  Mayor De Cartagena de Indias  reflejan razonablemente si la gestión fiscal se realizó de forma  económica, eficiente, eficaz y transparente para emitir el pronunciamiento del fenecimiento o no de la cuenta rendida de la vigencia 2024.</t>
  </si>
  <si>
    <t>Proferir un dictamen integral que permita determinar si los estados financieros y el presupuesto de Empresa de Desarrollo Urbano de Bolivar S.A (EDURBE). reflejan razonablemente si la gestión fiscal se realizó de forma  económica, eficiente, eficaz y transparente para emitir el pronunciamiento del fenecimiento o no de la cuenta rendida de la vigencia 2024.</t>
  </si>
  <si>
    <t>Proferir un dictamen integral que permita determinar si los estados financieros y el presupuesto de TRANSCARIBE. reflejan razonablemente si la gestión fiscal se realizó de forma  económica, eficiente, eficaz y transparente para emitir el pronunciamiento del fenecimiento o no de la cuenta rendida de la vigencia 2024.</t>
  </si>
  <si>
    <t>Proferir un dictamen integral que permita determinar si los estados financieros y el presupuesto del Establecimiento Publico Ambiental (EPA) reflejan  razonablemente si la a gestión fiscal se realizó de forma económica, eficiente, eficaz y transparente para emitir el pronunciamiento del fenecimiento o no de la cuenta rendida de la vigencia 2024.</t>
  </si>
  <si>
    <t>Proferir un dictamen integral que permita determinar si los estados financieros y el presupuesto del Instituto Distrital de Deporte y Recreacion (IDER) reflejan  razonablemente si la a gestión fiscal se realizó de forma económica, eficiente, eficaz y transparente para emitir el pronunciamiento del fenecimiento o no de la cuenta rendida de la vigencia 2024.</t>
  </si>
  <si>
    <t>Proferir un dictamen integral que permita determinar si los estados financieros y el presupuesto de la Empresa Social del Estado Hospital Local de Cartagena de Indias reflejan  razonablemente si la a gestión fiscal se realizó de forma económica, eficiente, eficaz y transparente para emitir el pronunciamiento del fenecimiento o no de la cuenta rendida de la vigencia 2024.</t>
  </si>
  <si>
    <t>Proferir un dictamen integral que permita determinar si los estados financieros y el presupuesto del Fondo de Vivienda de Interés Social y Reforma Urbana de Cartagena – CORVIVIENDA  reflejan  razonablemente si la a gestión fiscal se realizó de forma económica, eficiente, eficaz y transparente para emitir el pronunciamiento del fenecimiento o no de la cuenta rendida de la vigencia 2024.</t>
  </si>
  <si>
    <t>Proferir un dictamen integral que permita determinar si los estados financieros y el presupuesto de la Escuela Taller Cartagena de Indias reflejan  razonablemente si la a gestión fiscal se realizó de forma económica, eficiente, eficaz y transparente para emitir el pronunciamiento del fenecimiento o no de la cuenta rendida de la vigencia 2024.</t>
  </si>
  <si>
    <t>Proferir un dictamen integral que permita determinar si los estados financieros y el presupuesto de Distriseguridad  reflejan  razonablemente si la a gestión fiscal se realizó de forma económica, eficiente, eficaz y transparente para emitir el pronunciamiento del fenecimiento o no de la cuenta rendida de la vigencia 2024.</t>
  </si>
  <si>
    <t>Proferir un dictamen integral que permita determinar si los estados financieros y el presupuesto de la Corporacion de Turismo reflejan  razonablemente si la a gestión fiscal se realizó de forma económica, eficiente, eficaz y transparente para emitir el pronunciamiento del fenecimiento o no de la cuenta rendida de la vigencia 2024.</t>
  </si>
  <si>
    <t>Proferir un dictamen integral que permita determinar si los estados financieros y el presupuesto de Aguas de Cartagena y contrato GISAA reflejan razonablemente si la gestión fiscal se realizó de forma  económica, eficiente, eficaz y transparente para emitir el pronunciamiento del fenecimiento o no de la cuenta rendida de la vigencia 2024.</t>
  </si>
  <si>
    <t>Conceptuar sobre el cumplimiento de la gestión contractual de la  Secretaría de Educación  vigencia 2024 y 1° Semestre 2025.</t>
  </si>
  <si>
    <t>Obtener evidencias suficientes y apropiadas para establecer si la entidad, cumple con las disposiciones emanadas de organismos o entidades competentes, frente a los criterios de auditoría, los cuales pueden incluir reglas, leyes y reglamentos, resoluciones presupuestarias, políticas, códigos establecidos, manuales, actos administrativos y demás términos acordados o los principios generales que rigen la entidad.</t>
  </si>
  <si>
    <t>Conceptuar sobre la gestión fiscal para la administración, funcionamiento y mantenimiento del parque automotor adscrito al Distrito Especial de Cartagena de Indias</t>
  </si>
  <si>
    <t>CICLO</t>
  </si>
  <si>
    <t>Distrito Especial de Cartagena de Indias - Secretaria General</t>
  </si>
  <si>
    <t>Conceptuar  sobre el cumplimiento de  la gestión fiscal del Distrito Especial de Cartagena de Indias - Secretaria General  en la contratación suscrita en la vigencia 2024 y 1° Semestre 2025.</t>
  </si>
  <si>
    <t>TIPO</t>
  </si>
  <si>
    <t>NOMBRE</t>
  </si>
  <si>
    <t>VIGENCIA</t>
  </si>
  <si>
    <t>SUJETO</t>
  </si>
  <si>
    <t>INICIO</t>
  </si>
  <si>
    <t>FINAL</t>
  </si>
  <si>
    <t>No. DIAS</t>
  </si>
  <si>
    <t>OBJETIVO BGENERA</t>
  </si>
  <si>
    <r>
      <t xml:space="preserve">                                                          </t>
    </r>
    <r>
      <rPr>
        <b/>
        <sz val="14"/>
        <color theme="1"/>
        <rFont val="Arial"/>
        <family val="2"/>
      </rPr>
      <t xml:space="preserve">    Actuación de Vigilancia de la Gestión Fiscal y Actuaciones de Control Fiscal</t>
    </r>
  </si>
  <si>
    <t>Conceptuar  sobre el cumplimiento de la gestión fiscal en las variables de cumplimiento y efectividad de las acciones de mejora propuestas en los planes de mejoramiento suscritos y culminados por el Distrito de Cartagena de Indias, Vigencias 2023 y 2024 producto de los hallazgos de las actuaciones de control fiscal surtidas.</t>
  </si>
  <si>
    <t>Conceptuar  sobre el cumplimiento de la gestión fiscal   secretaria de palaneacion, en la contratación suscrita en la vigencia 2024 y 1° Semestre 2025.</t>
  </si>
  <si>
    <t>Conceptuar  sobre el cumplimiento de la gestión  fiscal  de la Secretaría de Turismo en la contratación suscrita en la vigencia 2024 y 1° Semestre 2025.</t>
  </si>
  <si>
    <t>Conceptuar sobre el cumplimiento de la gestión fiscal Distrito Especial  de Cartagena de Indias-Oficina  Asesora de Control Interno en la contratación suscrita en la vigencia 2024  y 1° Semestre 2025.</t>
  </si>
  <si>
    <t>Conceptuar  sobre el cumplimiento de la gestión fiscal del Distrito Especial de Cartagena de Indias en la contratación suscrita en la vigencia 2024 y 1° Semestre 2025.</t>
  </si>
  <si>
    <t xml:space="preserve">Evaluar el cumplimiento de la gestión fiscal de los convenios y contratos realizados para la celebración Fistas de la Independencia suscritos po  el Distrito Especial de Cartagena de Indias- Evaluación a la Gestión Contractual del Instituto de  Patrimonio y Cultural de Cartagena de Indias (IPCC) en la vigencia 2024 </t>
  </si>
  <si>
    <t xml:space="preserve">Conceptuar sobre el cumplimiento de la gestión fiscal de la Secretaría de Infraestructura en la contratación suscrita en la vigencia 2024  y 1° Semestre 2025. </t>
  </si>
  <si>
    <t>Conceptuar sobre el cumplimiento de la gestión contractual del   Instituto de  Patrimonio y Cultural de Cartagena de Indias (IPCC) en la vigencia 2024  y 1° Semestre 2025.</t>
  </si>
  <si>
    <t xml:space="preserve">Conceptuar sobre el cumplimiento de la gestión fiscal de la Secretaría de Gestión del Riesgo, Emergencias y Desastres en la contratación suscrita en la vigencia 2024  y 1° Semestre 2025. </t>
  </si>
  <si>
    <t>Conceptuar sobre el cumplimiento de la gestión fiscal del Escuela de Gobierno en la contratación suscrita en la vigencia 2024  y 1° Semestre 2025.</t>
  </si>
  <si>
    <t xml:space="preserve">Conceptuar sobre el cumplimiento de la gestión fiscal del Departamento Admisnitrativo de Salud del Distrito de Cartagena de Indias en la contratación suscrita en la vigencia 2024  y 1° Semestre 2025. </t>
  </si>
  <si>
    <t>Conceptuar sobre el cumplimiento de la gestión fiscal Distrito Especial  de Cartagena de Indias- Secretaría de Particpicion Ciudadna y Bienestar Social en la contratación suscrita en la vigencia 2024  y 1° Semestre 2025.</t>
  </si>
  <si>
    <t xml:space="preserve">Emitir un concepto sobre el cumplimiento de la gestión fiscal del Departamento Administrativo de Planeaciónen concordancia a la normatividad legal aplicable a la administración y gestión de las zonas de cesión </t>
  </si>
  <si>
    <t xml:space="preserve">Conceptuar sobre el cumplimiento de la gestión fisca en la Empresa de Desarrollo Urbano de Bolivar S.A (EDURBE)en la contratación suscrita en la vigencia 2024  y 1° Semestre 2025. </t>
  </si>
  <si>
    <t xml:space="preserve">Emitir un concepto sobre el cumplimiento de la gestión fiscal y la efectividad del Plan de Saneamiento y Manejo de Vertimientos (PSMV) de Distrito de Cartagena -Aguas de Cartagena-Evaluación a la Gestión Contractual del Establecimiento Publico Ambiental EPA  durante las vigencias 2023 y 2024. </t>
  </si>
  <si>
    <t>Conceptuar sobre el cumplimiento de la gestión fiscal del Departamento Administrativo de Transito y Transporte en la contratación suscrita en la vigencia 2024  y 1° Semestre 2025</t>
  </si>
  <si>
    <t>Emitir un concepto sobre el cumplimiento de la gestión contractual de Aguas de Cartagena en la vigencia 2024  y 1° Semestre 2025.</t>
  </si>
  <si>
    <t>Evaluar el cumplimiento de la gestión fiscal de los recursos asignados por Aguas de Cartagena al Programa de Control de Pérdidas de Acueducto durante las vigencias 2023 y 2024.</t>
  </si>
  <si>
    <t>evaluacion y cumplimiento al contrato del Complejo Deportivo Nuevo Chambacu</t>
  </si>
  <si>
    <t>Evaluar el cumplimiento de la gestión fiscal a la Política Pública de  Envejecimiento  y Vejez y estampilla para el bienestar del adulto mayor Vigencias 2020-2024</t>
  </si>
  <si>
    <t>Conceptuar  sobre el cumplimiento de  la gestión fiscal del Distrito  de Cartagena de Indias - Secretaria de Hacienda  en la contratación suscrita en la vigencia 2024 y 1° Semestre 2025.</t>
  </si>
  <si>
    <t>Conceptuar sobre el cumplimiento de la gestión contractual de Trancaribe en la vigencia 2024  y 1° Semestre 2025.</t>
  </si>
  <si>
    <t xml:space="preserve">Conceptuar sobre el cumplimiento de la gestión fiscal del Instituto Distrital de  Deportes  Y Recreacion Ider en la contratación suscrita en la vigencia 2024  y 1° Semestre 2025. </t>
  </si>
  <si>
    <t xml:space="preserve">Actuación Especial de Fiscalización a ESE HOSPITAL CARTAGENA a Contrato de obra 059 realizado por Consorcio Per, y la Facturación correspondiente a Coosalud dejados de revisar por la comisión en Auditoria Financiera y de gestión (AFG) </t>
  </si>
  <si>
    <t>Realizar Auditoria de Cumplimiento AC, del cumplimiento y ejecución de los objetos de los   contratos celebrados en virtud del Decreto 0254 de 2024, por el cual se declaró la situación de calamidad pública en el Distrito de Cartagena de Indias, por las circunstancias de Riesgo para las personas a causa de las condiciones Meteoro-Marinas EL Fenómeno del Niño</t>
  </si>
  <si>
    <t>Distrito Especial de Cartagena de Indias- Secretaria General</t>
  </si>
  <si>
    <t>Distrito Especial de Cartagena de Indias- Secretaria Educacion</t>
  </si>
  <si>
    <t xml:space="preserve">Distrito Especial de Cartagena de Indias  viegencia 2024 </t>
  </si>
  <si>
    <t>Realizar Actuacion E special de Fiscalizacion a la Secretaria General  con el fin  de verificar el  contratos  de  Alumbrado Publico.</t>
  </si>
  <si>
    <t>Realizar Actuacion E special de Fiscalizacion a la ALCALDIA MAYOR DECARTAGENA ,en atencion ahechos  denunciados atravez de  D-035,D-36, D-037, D-038, D-040 de 2024 ,  relacionados con la celebracion de diferentes Convenios.</t>
  </si>
  <si>
    <t xml:space="preserve">Distrito Especial de Cartagena de Indias </t>
  </si>
  <si>
    <t xml:space="preserve"> Evaluación a la Gestión Contractual  Ider</t>
  </si>
  <si>
    <t>Aguas de Cartagena,  Vigencia  2024</t>
  </si>
  <si>
    <t>TRANSCARIBE-1</t>
  </si>
  <si>
    <t>TRANSCARIBE-2</t>
  </si>
  <si>
    <t>Realizar Actuacion E special de Fiscalizacion a la Secretaria Hacienda con el fin  de verificar el  Convenio  firmado entre el Distrito,  y GO Catastral, marca de Catastro Bogotá.</t>
  </si>
  <si>
    <t>Instituto Distrital de Acción Comunal de Cartagena y el Caribe</t>
  </si>
  <si>
    <t>Proferir un dictamen integral que permita determinar si los estados financieros y el presupuesto Instituto Distrital de Acción Comunal de Cartagena y el Caribe reflejan  razonablemente si la a gestión fiscal se realizó de forma económica, eficiente, eficaz y transparente para emitir el pronunciamiento del fenecimiento o no de la cuenta rendida de la vigencia 2024</t>
  </si>
  <si>
    <t xml:space="preserve">Empresa de Desarrollo y Renovación Urbana </t>
  </si>
  <si>
    <t>Aguas de Cartagena,  Vigencia  2023</t>
  </si>
  <si>
    <t xml:space="preserve"> Distrito Especial de Cartagena de Indias, Vigencia 2024</t>
  </si>
  <si>
    <t>Evalucion en el cumplimiento de los dos laudos arbitrales de los concesionarios trasambiental y sotramac con Trascaribe</t>
  </si>
  <si>
    <t>Eevaluacion y cumplimiento a los contratos de mantenimiento y combustible de los vehiculos de Transcaribe</t>
  </si>
  <si>
    <t>Evalucion de la viegencia 2024 al contrato No 059 de 2021 Go Catastro</t>
  </si>
  <si>
    <t>Emitir un concepto sobre el cumplimiento de la gestión fiscal a la inversión en los recursos naturales y medio ambiente en el Distrito de Cartagena incluyendo un análisis del comportamiento de los indicadores ambientales seleccionados, en la vigencia 2023 hasta  julio 31 de 2025.</t>
  </si>
  <si>
    <t>OBJETIVO</t>
  </si>
  <si>
    <t>VIGENCIA(S) Y/O PERIODO</t>
  </si>
  <si>
    <t>SUJETOS(S)</t>
  </si>
  <si>
    <t>DIAS HABILES</t>
  </si>
  <si>
    <t>Proferir un dictamen integral que permita determinar si los estados financieros y el presupuesto de Aguas de Cartagena y contrato GISAA reflejan razonablemente si la gestión fiscal se realizó de forma  económica, eficiente, eficaz y transparente para emitir el pronunciamiento del fenecimiento o no de la cuenta rendida de la vigencia 2023.</t>
  </si>
  <si>
    <r>
      <t xml:space="preserve">                                                                                                              </t>
    </r>
    <r>
      <rPr>
        <sz val="16"/>
        <color theme="1"/>
        <rFont val="Calibri"/>
        <family val="2"/>
        <scheme val="minor"/>
      </rPr>
      <t xml:space="preserve">   </t>
    </r>
    <r>
      <rPr>
        <b/>
        <sz val="16"/>
        <color theme="1"/>
        <rFont val="Arial"/>
        <family val="2"/>
      </rPr>
      <t>PLAN DE VIGILANCIA Y CONTROL FISCAL TERRITORIAL - PVCFT VIGENCIA 2025</t>
    </r>
    <r>
      <rPr>
        <sz val="11"/>
        <color theme="1"/>
        <rFont val="Calibri"/>
        <family val="2"/>
        <scheme val="minor"/>
      </rPr>
      <t xml:space="preserve"> </t>
    </r>
  </si>
  <si>
    <r>
      <rPr>
        <b/>
        <sz val="16"/>
        <color theme="1"/>
        <rFont val="Arial"/>
        <family val="2"/>
      </rPr>
      <t>PLAN DE VIGILANCIA Y CONTROL FISCAL TERRITORIAL - PVCFT</t>
    </r>
    <r>
      <rPr>
        <b/>
        <sz val="14"/>
        <color theme="1"/>
        <rFont val="Arial"/>
        <family val="2"/>
      </rPr>
      <t xml:space="preserve">
</t>
    </r>
    <r>
      <rPr>
        <b/>
        <sz val="16"/>
        <color theme="1"/>
        <rFont val="Arial"/>
        <family val="2"/>
      </rPr>
      <t>VIGENCIA 2025</t>
    </r>
  </si>
  <si>
    <t>Distrito Especial de Cartagena de Indias- Evaluación a la Gestión Contractual del Instituto de  Patrimonio
y  Cultural de Cartagena de Indias(IPCC)</t>
  </si>
  <si>
    <t>evaluar la etapa precontractual y contractual del contrato LP-SEGD-001-2024 Construccion del Complejo Deportivo Nuevo Chambacu, Distrito de Cartagena de Indias</t>
  </si>
  <si>
    <t xml:space="preserve">Conceptuar sobre el cumplimiento de la gestión fiscal Distrito Especial  de Cartagena de Indias-  Establecimiento
Publico Ambiental
EPA en la contratación suscrita en la vigencia 2024  y 1° Semestre 2025. </t>
  </si>
  <si>
    <t>Conceptuar sobre el cumplimiento de la gestión fiscal de la Secretaria del Interior y Convivencia Ciudadana en la contratación suscrita en la vigencia 2024 y 1° Semestre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</si>
</sst>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Calibri"/>
      <family val="2"/>
      <scheme val="minor"/>
    </font>
    <font>
      <sz val="12"/>
      <name val="Arial"/>
      <family val="2"/>
    </font>
    <font>
      <sz val="11"/>
      <color theme="1"/>
      <name val="Arial"/>
      <family val="2"/>
    </font>
    <font>
      <b/>
      <sz val="11"/>
      <color theme="1"/>
      <name val="Arial"/>
      <family val="2"/>
    </font>
    <font>
      <sz val="12"/>
      <color theme="1"/>
      <name val="Arial"/>
      <family val="2"/>
    </font>
    <font>
      <b/>
      <sz val="12"/>
      <color theme="1"/>
      <name val="Arial"/>
      <family val="2"/>
    </font>
    <font>
      <sz val="14"/>
      <color theme="1"/>
      <name val="Arial"/>
      <family val="2"/>
    </font>
    <font>
      <b/>
      <sz val="14"/>
      <color theme="1"/>
      <name val="Arial"/>
      <family val="2"/>
    </font>
    <font>
      <b/>
      <sz val="12"/>
      <name val="Arial"/>
      <family val="2"/>
    </font>
    <font>
      <sz val="16"/>
      <color theme="1"/>
      <name val="Calibri"/>
      <family val="2"/>
      <scheme val="minor"/>
    </font>
    <font>
      <b/>
      <sz val="16"/>
      <color theme="1"/>
      <name val="Arial"/>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4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style="thin">
        <color auto="1"/>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top style="medium">
        <color indexed="64"/>
      </top>
      <bottom style="thin">
        <color auto="1"/>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auto="1"/>
      </right>
      <top/>
      <bottom style="medium">
        <color indexed="64"/>
      </bottom>
      <diagonal/>
    </border>
    <border>
      <left style="medium">
        <color indexed="64"/>
      </left>
      <right style="medium">
        <color indexed="64"/>
      </right>
      <top/>
      <bottom style="medium">
        <color indexed="64"/>
      </bottom>
      <diagonal/>
    </border>
    <border>
      <left style="thin">
        <color auto="1"/>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2">
    <xf numFmtId="0" fontId="0" fillId="0" borderId="0"/>
    <xf numFmtId="0" fontId="1" fillId="0" borderId="0"/>
  </cellStyleXfs>
  <cellXfs count="125">
    <xf numFmtId="0" fontId="0" fillId="0" borderId="0" xfId="0"/>
    <xf numFmtId="0" fontId="0" fillId="0" borderId="0" xfId="0" applyAlignment="1">
      <alignment wrapText="1"/>
    </xf>
    <xf numFmtId="0" fontId="3"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6" xfId="0" applyFont="1" applyBorder="1" applyAlignment="1">
      <alignment horizontal="justify" vertical="top" wrapText="1"/>
    </xf>
    <xf numFmtId="0" fontId="5"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2" fillId="0" borderId="8" xfId="0" applyFont="1" applyBorder="1" applyAlignment="1">
      <alignment horizontal="justify" vertical="top" wrapText="1"/>
    </xf>
    <xf numFmtId="0" fontId="5" fillId="0" borderId="2"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1" fontId="6" fillId="0" borderId="8" xfId="1" applyNumberFormat="1" applyFont="1" applyBorder="1" applyAlignment="1">
      <alignment horizontal="center" vertical="center" wrapText="1"/>
    </xf>
    <xf numFmtId="15" fontId="5" fillId="0" borderId="2" xfId="1" applyNumberFormat="1" applyFont="1" applyBorder="1" applyAlignment="1" applyProtection="1">
      <alignment horizontal="center" vertical="center" wrapText="1"/>
      <protection locked="0"/>
    </xf>
    <xf numFmtId="0" fontId="5" fillId="0" borderId="8" xfId="0" applyFont="1" applyBorder="1" applyAlignment="1">
      <alignment vertical="center" wrapText="1"/>
    </xf>
    <xf numFmtId="0" fontId="2" fillId="0" borderId="11" xfId="0" applyFont="1" applyBorder="1" applyAlignment="1">
      <alignment horizontal="justify" vertical="top" wrapText="1"/>
    </xf>
    <xf numFmtId="0" fontId="5" fillId="0" borderId="19" xfId="0" applyFont="1" applyBorder="1" applyAlignment="1">
      <alignment horizontal="center" vertical="center" wrapText="1"/>
    </xf>
    <xf numFmtId="0" fontId="3" fillId="0" borderId="9" xfId="0" applyFont="1" applyBorder="1" applyAlignment="1" applyProtection="1">
      <alignment horizontal="center" vertical="center" wrapText="1"/>
      <protection locked="0"/>
    </xf>
    <xf numFmtId="15" fontId="3" fillId="0" borderId="2" xfId="1"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1" fontId="6" fillId="0" borderId="2" xfId="1" applyNumberFormat="1" applyFont="1" applyBorder="1" applyAlignment="1">
      <alignment horizontal="center" vertical="center" wrapText="1"/>
    </xf>
    <xf numFmtId="0" fontId="7" fillId="0" borderId="23" xfId="0" applyFont="1" applyBorder="1"/>
    <xf numFmtId="0" fontId="7" fillId="0" borderId="24" xfId="0" applyFont="1" applyBorder="1"/>
    <xf numFmtId="0" fontId="0" fillId="0" borderId="23" xfId="0" applyBorder="1"/>
    <xf numFmtId="0" fontId="0" fillId="0" borderId="24" xfId="0" applyBorder="1"/>
    <xf numFmtId="0" fontId="0" fillId="0" borderId="25" xfId="0" applyBorder="1"/>
    <xf numFmtId="15" fontId="3" fillId="0" borderId="2" xfId="1" applyNumberFormat="1" applyFont="1" applyBorder="1" applyAlignment="1">
      <alignment horizontal="left" vertical="center" wrapText="1"/>
    </xf>
    <xf numFmtId="0" fontId="0" fillId="0" borderId="26" xfId="0" applyBorder="1"/>
    <xf numFmtId="0" fontId="3" fillId="0" borderId="0" xfId="0" applyFont="1" applyAlignment="1">
      <alignment horizontal="center" vertical="center" wrapText="1"/>
    </xf>
    <xf numFmtId="15" fontId="3" fillId="0" borderId="8" xfId="1" applyNumberFormat="1" applyFont="1" applyBorder="1" applyAlignment="1">
      <alignment horizontal="center" vertical="center" wrapText="1"/>
    </xf>
    <xf numFmtId="0" fontId="6" fillId="0" borderId="12" xfId="0" applyFont="1" applyBorder="1" applyAlignment="1">
      <alignment horizontal="center" vertical="center" wrapText="1"/>
    </xf>
    <xf numFmtId="0" fontId="2" fillId="0" borderId="28" xfId="0" applyFont="1" applyBorder="1" applyAlignment="1">
      <alignment horizontal="justify" vertical="top" wrapText="1"/>
    </xf>
    <xf numFmtId="0" fontId="5" fillId="0" borderId="12"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1" xfId="0" applyFont="1" applyBorder="1" applyAlignment="1">
      <alignment horizontal="center" vertical="center" wrapText="1"/>
    </xf>
    <xf numFmtId="0" fontId="5" fillId="0" borderId="5" xfId="0" applyFont="1" applyBorder="1" applyAlignment="1" applyProtection="1">
      <alignment horizontal="center" vertical="center" wrapText="1"/>
      <protection locked="0"/>
    </xf>
    <xf numFmtId="15" fontId="5" fillId="0" borderId="5" xfId="1" applyNumberFormat="1" applyFont="1" applyBorder="1" applyAlignment="1" applyProtection="1">
      <alignment horizontal="center" vertical="center" wrapText="1"/>
      <protection locked="0"/>
    </xf>
    <xf numFmtId="1" fontId="6" fillId="0" borderId="6" xfId="1" applyNumberFormat="1" applyFont="1" applyBorder="1" applyAlignment="1">
      <alignment horizontal="center" vertical="center" wrapText="1"/>
    </xf>
    <xf numFmtId="15" fontId="2" fillId="0" borderId="2" xfId="1" applyNumberFormat="1"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lignment horizontal="center" vertical="center" wrapText="1"/>
    </xf>
    <xf numFmtId="1" fontId="9" fillId="0" borderId="8" xfId="1" applyNumberFormat="1" applyFont="1" applyBorder="1" applyAlignment="1">
      <alignment horizontal="center" vertical="center" wrapText="1"/>
    </xf>
    <xf numFmtId="0" fontId="5" fillId="0" borderId="19" xfId="0" applyFont="1" applyBorder="1" applyAlignment="1" applyProtection="1">
      <alignment horizontal="center" vertical="center" wrapText="1"/>
      <protection locked="0"/>
    </xf>
    <xf numFmtId="15" fontId="5" fillId="0" borderId="19" xfId="1" applyNumberFormat="1" applyFont="1" applyBorder="1" applyAlignment="1" applyProtection="1">
      <alignment horizontal="center" vertical="center" wrapText="1"/>
      <protection locked="0"/>
    </xf>
    <xf numFmtId="1" fontId="6" fillId="0" borderId="11" xfId="1" applyNumberFormat="1" applyFont="1" applyBorder="1" applyAlignment="1">
      <alignment horizontal="center" vertical="center" wrapText="1"/>
    </xf>
    <xf numFmtId="1" fontId="6" fillId="0" borderId="28" xfId="1" applyNumberFormat="1" applyFont="1" applyBorder="1" applyAlignment="1">
      <alignment horizontal="center" vertical="center" wrapText="1"/>
    </xf>
    <xf numFmtId="1" fontId="6" fillId="0" borderId="1" xfId="1" applyNumberFormat="1" applyFont="1" applyBorder="1" applyAlignment="1">
      <alignment horizontal="center" vertical="center" wrapText="1"/>
    </xf>
    <xf numFmtId="0" fontId="3" fillId="0" borderId="18" xfId="0" applyFont="1" applyBorder="1" applyAlignment="1">
      <alignment horizontal="center"/>
    </xf>
    <xf numFmtId="0" fontId="3" fillId="0" borderId="16" xfId="0" applyFont="1" applyBorder="1" applyAlignment="1" applyProtection="1">
      <alignment horizontal="center" vertical="center" wrapText="1"/>
      <protection locked="0"/>
    </xf>
    <xf numFmtId="0" fontId="3" fillId="0" borderId="12" xfId="0" applyFont="1" applyBorder="1" applyAlignment="1">
      <alignment horizontal="center" vertical="center" wrapText="1"/>
    </xf>
    <xf numFmtId="15" fontId="3" fillId="0" borderId="12" xfId="1" applyNumberFormat="1" applyFont="1" applyBorder="1" applyAlignment="1">
      <alignment horizontal="center" vertical="center" wrapText="1"/>
    </xf>
    <xf numFmtId="1" fontId="6" fillId="0" borderId="12" xfId="1" applyNumberFormat="1" applyFont="1" applyBorder="1" applyAlignment="1">
      <alignment horizontal="center" vertical="center" wrapText="1"/>
    </xf>
    <xf numFmtId="0" fontId="0" fillId="0" borderId="2" xfId="0" applyBorder="1" applyAlignment="1">
      <alignment wrapText="1"/>
    </xf>
    <xf numFmtId="0" fontId="0" fillId="0" borderId="2" xfId="0" applyBorder="1" applyAlignment="1">
      <alignment horizontal="center"/>
    </xf>
    <xf numFmtId="16" fontId="5" fillId="0" borderId="3" xfId="0" applyNumberFormat="1" applyFont="1" applyBorder="1" applyAlignment="1" applyProtection="1">
      <alignment horizontal="center" vertical="center" wrapText="1"/>
      <protection locked="0"/>
    </xf>
    <xf numFmtId="0" fontId="4" fillId="0" borderId="27" xfId="0" applyFont="1" applyBorder="1" applyAlignment="1">
      <alignment horizontal="center" vertical="center" wrapText="1"/>
    </xf>
    <xf numFmtId="0" fontId="4" fillId="0" borderId="17" xfId="0" applyFont="1" applyBorder="1" applyAlignment="1">
      <alignment horizontal="center" vertical="center" wrapText="1"/>
    </xf>
    <xf numFmtId="0" fontId="8" fillId="0" borderId="27" xfId="0" applyFont="1" applyBorder="1" applyAlignment="1">
      <alignment horizontal="center"/>
    </xf>
    <xf numFmtId="0" fontId="8" fillId="0" borderId="13" xfId="0" applyFont="1" applyBorder="1" applyAlignment="1">
      <alignment horizontal="center"/>
    </xf>
    <xf numFmtId="0" fontId="8" fillId="0" borderId="17" xfId="0" applyFont="1" applyBorder="1" applyAlignment="1">
      <alignment horizontal="center"/>
    </xf>
    <xf numFmtId="0" fontId="4" fillId="0" borderId="4" xfId="0" applyFont="1" applyBorder="1" applyAlignment="1">
      <alignment horizontal="center" vertical="center" wrapText="1"/>
    </xf>
    <xf numFmtId="0" fontId="3" fillId="0" borderId="29" xfId="0" applyFont="1" applyBorder="1" applyAlignment="1" applyProtection="1">
      <alignment horizontal="center" vertical="center" wrapText="1"/>
      <protection locked="0"/>
    </xf>
    <xf numFmtId="0" fontId="3" fillId="0" borderId="5" xfId="0" applyFont="1" applyBorder="1" applyAlignment="1">
      <alignment horizontal="center" vertical="center" wrapText="1"/>
    </xf>
    <xf numFmtId="15" fontId="3" fillId="0" borderId="5" xfId="1" applyNumberFormat="1" applyFont="1" applyBorder="1" applyAlignment="1">
      <alignment horizontal="center" vertical="center" wrapText="1"/>
    </xf>
    <xf numFmtId="1" fontId="6" fillId="0" borderId="5" xfId="1" applyNumberFormat="1" applyFont="1" applyBorder="1" applyAlignment="1">
      <alignment horizontal="center" vertical="center" wrapText="1"/>
    </xf>
    <xf numFmtId="0" fontId="6" fillId="0" borderId="30" xfId="0" applyFont="1" applyBorder="1" applyAlignment="1">
      <alignment horizontal="center" vertical="center" wrapText="1"/>
    </xf>
    <xf numFmtId="15" fontId="3" fillId="0" borderId="19" xfId="1" applyNumberFormat="1" applyFont="1" applyBorder="1" applyAlignment="1">
      <alignment horizontal="center" vertical="center" wrapText="1"/>
    </xf>
    <xf numFmtId="1" fontId="6" fillId="0" borderId="19" xfId="1" applyNumberFormat="1" applyFont="1" applyBorder="1" applyAlignment="1">
      <alignment horizontal="center" vertical="center" wrapText="1"/>
    </xf>
    <xf numFmtId="0" fontId="2" fillId="0" borderId="31" xfId="0" applyFont="1" applyBorder="1" applyAlignment="1">
      <alignment horizontal="justify" vertical="top" wrapText="1"/>
    </xf>
    <xf numFmtId="16" fontId="5" fillId="0" borderId="0" xfId="0" applyNumberFormat="1" applyFont="1" applyAlignment="1" applyProtection="1">
      <alignment horizontal="center" vertical="center" wrapText="1"/>
      <protection locked="0"/>
    </xf>
    <xf numFmtId="15" fontId="5" fillId="0" borderId="0" xfId="1" applyNumberFormat="1" applyFont="1" applyAlignment="1" applyProtection="1">
      <alignment horizontal="center" vertical="center" wrapText="1"/>
      <protection locked="0"/>
    </xf>
    <xf numFmtId="0" fontId="5"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2" fillId="0" borderId="19" xfId="0" applyFont="1" applyBorder="1" applyAlignment="1">
      <alignment horizontal="center" vertical="center" wrapText="1"/>
    </xf>
    <xf numFmtId="0" fontId="8" fillId="0" borderId="23" xfId="0" applyFont="1" applyBorder="1" applyAlignment="1">
      <alignment horizontal="center"/>
    </xf>
    <xf numFmtId="0" fontId="6" fillId="0" borderId="32" xfId="0" applyFont="1" applyBorder="1" applyAlignment="1">
      <alignment horizontal="center"/>
    </xf>
    <xf numFmtId="0" fontId="7" fillId="0" borderId="25" xfId="0" applyFont="1" applyBorder="1"/>
    <xf numFmtId="15" fontId="5" fillId="0" borderId="22" xfId="1" applyNumberFormat="1" applyFont="1" applyBorder="1" applyAlignment="1" applyProtection="1">
      <alignment horizontal="center" vertical="center" wrapText="1"/>
      <protection locked="0"/>
    </xf>
    <xf numFmtId="0" fontId="6" fillId="2"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8" xfId="0" applyFont="1" applyBorder="1" applyAlignment="1">
      <alignment wrapText="1"/>
    </xf>
    <xf numFmtId="0" fontId="5" fillId="0" borderId="9"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6" fillId="0" borderId="2" xfId="0" applyFont="1" applyBorder="1" applyAlignment="1">
      <alignment horizontal="center" vertical="top" wrapText="1"/>
    </xf>
    <xf numFmtId="15" fontId="5" fillId="0" borderId="8" xfId="1" applyNumberFormat="1" applyFont="1" applyBorder="1" applyAlignment="1">
      <alignment horizontal="center" vertical="center" wrapText="1"/>
    </xf>
    <xf numFmtId="0" fontId="6" fillId="3" borderId="18" xfId="0" applyFont="1" applyFill="1" applyBorder="1" applyAlignment="1">
      <alignment wrapText="1"/>
    </xf>
    <xf numFmtId="0" fontId="6" fillId="3" borderId="20" xfId="0" applyFont="1" applyFill="1" applyBorder="1" applyAlignment="1">
      <alignment wrapText="1"/>
    </xf>
    <xf numFmtId="0" fontId="6" fillId="3" borderId="32"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3" fillId="0" borderId="2" xfId="0" applyFont="1" applyBorder="1" applyAlignment="1" applyProtection="1">
      <alignment horizontal="center" vertical="center" wrapText="1"/>
      <protection locked="0"/>
    </xf>
    <xf numFmtId="1" fontId="9" fillId="0" borderId="2" xfId="1" applyNumberFormat="1" applyFont="1" applyBorder="1" applyAlignment="1">
      <alignment horizontal="center" vertical="center" wrapText="1"/>
    </xf>
    <xf numFmtId="0" fontId="3" fillId="0" borderId="2" xfId="0" applyFont="1" applyBorder="1" applyAlignment="1">
      <alignment horizontal="center"/>
    </xf>
    <xf numFmtId="15" fontId="3" fillId="0" borderId="8" xfId="1" applyNumberFormat="1" applyFont="1" applyBorder="1" applyAlignment="1">
      <alignment horizontal="left" vertical="center" wrapText="1"/>
    </xf>
    <xf numFmtId="0" fontId="0" fillId="0" borderId="8" xfId="0" applyBorder="1" applyAlignment="1">
      <alignment wrapText="1"/>
    </xf>
    <xf numFmtId="0" fontId="6" fillId="3" borderId="23" xfId="0" applyFont="1" applyFill="1" applyBorder="1" applyAlignment="1">
      <alignment wrapText="1"/>
    </xf>
    <xf numFmtId="0" fontId="6" fillId="3" borderId="43"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3" borderId="46"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6" fillId="3" borderId="32" xfId="0" applyFont="1" applyFill="1" applyBorder="1" applyAlignment="1">
      <alignment horizontal="center" wrapText="1"/>
    </xf>
    <xf numFmtId="0" fontId="7" fillId="2" borderId="1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41"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42"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29766</xdr:colOff>
      <xdr:row>1</xdr:row>
      <xdr:rowOff>29767</xdr:rowOff>
    </xdr:from>
    <xdr:to>
      <xdr:col>2</xdr:col>
      <xdr:colOff>2113359</xdr:colOff>
      <xdr:row>3</xdr:row>
      <xdr:rowOff>610195</xdr:rowOff>
    </xdr:to>
    <xdr:pic>
      <xdr:nvPicPr>
        <xdr:cNvPr id="2" name="Image 1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357188" y="595314"/>
          <a:ext cx="2931914" cy="967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235911</xdr:colOff>
      <xdr:row>0</xdr:row>
      <xdr:rowOff>0</xdr:rowOff>
    </xdr:from>
    <xdr:to>
      <xdr:col>3</xdr:col>
      <xdr:colOff>457139</xdr:colOff>
      <xdr:row>2</xdr:row>
      <xdr:rowOff>142021</xdr:rowOff>
    </xdr:to>
    <xdr:pic>
      <xdr:nvPicPr>
        <xdr:cNvPr id="2" name="Image 13">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xfrm>
          <a:off x="577373" y="0"/>
          <a:ext cx="3276417" cy="12203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29766</xdr:colOff>
      <xdr:row>0</xdr:row>
      <xdr:rowOff>29767</xdr:rowOff>
    </xdr:from>
    <xdr:to>
      <xdr:col>2</xdr:col>
      <xdr:colOff>2127250</xdr:colOff>
      <xdr:row>2</xdr:row>
      <xdr:rowOff>301625</xdr:rowOff>
    </xdr:to>
    <xdr:pic>
      <xdr:nvPicPr>
        <xdr:cNvPr id="6" name="Image 13">
          <a:extLst>
            <a:ext uri="{FF2B5EF4-FFF2-40B4-BE49-F238E27FC236}">
              <a16:creationId xmlns:a16="http://schemas.microsoft.com/office/drawing/2014/main" id="{C0CFD7C9-08F6-4C19-8385-F0D09ADF78F2}"/>
            </a:ext>
          </a:extLst>
        </xdr:cNvPr>
        <xdr:cNvPicPr/>
      </xdr:nvPicPr>
      <xdr:blipFill>
        <a:blip xmlns:r="http://schemas.openxmlformats.org/officeDocument/2006/relationships" r:embed="rId1" cstate="print"/>
        <a:stretch>
          <a:fillRect/>
        </a:stretch>
      </xdr:blipFill>
      <xdr:spPr>
        <a:xfrm>
          <a:off x="537766" y="29767"/>
          <a:ext cx="2827734" cy="6528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do%20Pertuz/Desktop/CONTRALORIA%20%202025/Matriz%20PVCFT%202025%20aprobado%20CD%202024%20DRA%20ANGEL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2025_Ok"/>
      <sheetName val="Lista DT intersectoriales"/>
      <sheetName val="Listado tipos actuación"/>
      <sheetName val="Total Actuaciones 2025"/>
      <sheetName val="días no hábiles 2025"/>
      <sheetName val="para circular"/>
    </sheetNames>
    <sheetDataSet>
      <sheetData sheetId="0" refreshError="1"/>
      <sheetData sheetId="1" refreshError="1"/>
      <sheetData sheetId="2" refreshError="1"/>
      <sheetData sheetId="3" refreshError="1"/>
      <sheetData sheetId="4" refreshError="1">
        <row r="2">
          <cell r="C2">
            <v>45658</v>
          </cell>
          <cell r="D2">
            <v>45661</v>
          </cell>
          <cell r="E2">
            <v>45662</v>
          </cell>
          <cell r="F2">
            <v>45663</v>
          </cell>
          <cell r="G2">
            <v>45668</v>
          </cell>
          <cell r="H2">
            <v>45669</v>
          </cell>
          <cell r="I2">
            <v>45675</v>
          </cell>
          <cell r="J2">
            <v>45676</v>
          </cell>
          <cell r="K2">
            <v>45682</v>
          </cell>
          <cell r="L2">
            <v>45683</v>
          </cell>
          <cell r="M2"/>
          <cell r="N2"/>
          <cell r="O2"/>
        </row>
        <row r="3">
          <cell r="C3">
            <v>45689</v>
          </cell>
          <cell r="D3">
            <v>45690</v>
          </cell>
          <cell r="E3">
            <v>45696</v>
          </cell>
          <cell r="F3">
            <v>45697</v>
          </cell>
          <cell r="G3">
            <v>45703</v>
          </cell>
          <cell r="H3">
            <v>45704</v>
          </cell>
          <cell r="I3">
            <v>45710</v>
          </cell>
          <cell r="J3">
            <v>45711</v>
          </cell>
          <cell r="K3"/>
          <cell r="L3"/>
          <cell r="M3"/>
          <cell r="N3"/>
          <cell r="O3"/>
        </row>
        <row r="4">
          <cell r="C4">
            <v>45717</v>
          </cell>
          <cell r="D4">
            <v>45718</v>
          </cell>
          <cell r="E4">
            <v>45724</v>
          </cell>
          <cell r="F4">
            <v>45725</v>
          </cell>
          <cell r="G4">
            <v>45731</v>
          </cell>
          <cell r="H4">
            <v>45732</v>
          </cell>
          <cell r="I4">
            <v>45738</v>
          </cell>
          <cell r="J4">
            <v>45739</v>
          </cell>
          <cell r="K4">
            <v>45740</v>
          </cell>
          <cell r="L4">
            <v>45745</v>
          </cell>
          <cell r="M4">
            <v>45746</v>
          </cell>
          <cell r="N4"/>
          <cell r="O4"/>
        </row>
        <row r="5">
          <cell r="C5">
            <v>45752</v>
          </cell>
          <cell r="D5">
            <v>45753</v>
          </cell>
          <cell r="E5">
            <v>45759</v>
          </cell>
          <cell r="F5">
            <v>45760</v>
          </cell>
          <cell r="G5">
            <v>45764</v>
          </cell>
          <cell r="H5">
            <v>45765</v>
          </cell>
          <cell r="I5">
            <v>45766</v>
          </cell>
          <cell r="J5">
            <v>45767</v>
          </cell>
          <cell r="K5">
            <v>45773</v>
          </cell>
          <cell r="L5">
            <v>45774</v>
          </cell>
          <cell r="M5"/>
          <cell r="N5"/>
          <cell r="O5"/>
        </row>
        <row r="6">
          <cell r="C6">
            <v>45778</v>
          </cell>
          <cell r="D6">
            <v>45780</v>
          </cell>
          <cell r="E6">
            <v>45781</v>
          </cell>
          <cell r="F6">
            <v>45787</v>
          </cell>
          <cell r="G6">
            <v>45788</v>
          </cell>
          <cell r="H6">
            <v>45794</v>
          </cell>
          <cell r="I6">
            <v>45795</v>
          </cell>
          <cell r="J6">
            <v>45801</v>
          </cell>
          <cell r="K6">
            <v>45802</v>
          </cell>
          <cell r="L6">
            <v>45808</v>
          </cell>
          <cell r="M6"/>
          <cell r="N6"/>
          <cell r="O6"/>
        </row>
        <row r="7">
          <cell r="C7">
            <v>45809</v>
          </cell>
          <cell r="D7">
            <v>45810</v>
          </cell>
          <cell r="E7">
            <v>45815</v>
          </cell>
          <cell r="F7">
            <v>45816</v>
          </cell>
          <cell r="G7">
            <v>45822</v>
          </cell>
          <cell r="H7">
            <v>45823</v>
          </cell>
          <cell r="I7">
            <v>45829</v>
          </cell>
          <cell r="J7">
            <v>45830</v>
          </cell>
          <cell r="K7">
            <v>45831</v>
          </cell>
          <cell r="L7">
            <v>45836</v>
          </cell>
          <cell r="M7">
            <v>45837</v>
          </cell>
          <cell r="N7">
            <v>45838</v>
          </cell>
          <cell r="O7"/>
        </row>
        <row r="8">
          <cell r="C8">
            <v>45843</v>
          </cell>
          <cell r="D8">
            <v>45844</v>
          </cell>
          <cell r="E8">
            <v>45850</v>
          </cell>
          <cell r="F8">
            <v>45851</v>
          </cell>
          <cell r="G8">
            <v>45857</v>
          </cell>
          <cell r="H8">
            <v>45858</v>
          </cell>
          <cell r="I8">
            <v>45864</v>
          </cell>
          <cell r="J8">
            <v>45865</v>
          </cell>
          <cell r="K8"/>
          <cell r="L8"/>
          <cell r="M8"/>
          <cell r="N8"/>
          <cell r="O8"/>
        </row>
        <row r="9">
          <cell r="C9">
            <v>45871</v>
          </cell>
          <cell r="D9">
            <v>45872</v>
          </cell>
          <cell r="E9">
            <v>45876</v>
          </cell>
          <cell r="F9">
            <v>45878</v>
          </cell>
          <cell r="G9">
            <v>45879</v>
          </cell>
          <cell r="H9">
            <v>45885</v>
          </cell>
          <cell r="I9">
            <v>45886</v>
          </cell>
          <cell r="J9">
            <v>45887</v>
          </cell>
          <cell r="K9">
            <v>45892</v>
          </cell>
          <cell r="L9">
            <v>45893</v>
          </cell>
          <cell r="M9">
            <v>45899</v>
          </cell>
          <cell r="N9">
            <v>45900</v>
          </cell>
          <cell r="O9"/>
        </row>
        <row r="10">
          <cell r="C10">
            <v>45906</v>
          </cell>
          <cell r="D10">
            <v>45907</v>
          </cell>
          <cell r="E10">
            <v>45913</v>
          </cell>
          <cell r="F10">
            <v>45914</v>
          </cell>
          <cell r="G10">
            <v>45920</v>
          </cell>
          <cell r="H10">
            <v>45921</v>
          </cell>
          <cell r="I10">
            <v>45927</v>
          </cell>
          <cell r="J10">
            <v>45928</v>
          </cell>
          <cell r="K10"/>
          <cell r="L10"/>
          <cell r="M10"/>
          <cell r="N10"/>
          <cell r="O10"/>
        </row>
        <row r="11">
          <cell r="C11">
            <v>45934</v>
          </cell>
          <cell r="D11">
            <v>45935</v>
          </cell>
          <cell r="E11">
            <v>45941</v>
          </cell>
          <cell r="F11">
            <v>45942</v>
          </cell>
          <cell r="G11">
            <v>45943</v>
          </cell>
          <cell r="H11">
            <v>45948</v>
          </cell>
          <cell r="I11">
            <v>45949</v>
          </cell>
          <cell r="J11">
            <v>45955</v>
          </cell>
          <cell r="K11">
            <v>45956</v>
          </cell>
          <cell r="L11"/>
          <cell r="M11"/>
          <cell r="N11"/>
          <cell r="O11"/>
        </row>
        <row r="12">
          <cell r="C12">
            <v>45962</v>
          </cell>
          <cell r="D12">
            <v>45963</v>
          </cell>
          <cell r="E12">
            <v>45964</v>
          </cell>
          <cell r="F12">
            <v>45969</v>
          </cell>
          <cell r="G12">
            <v>45970</v>
          </cell>
          <cell r="H12">
            <v>45976</v>
          </cell>
          <cell r="I12">
            <v>45977</v>
          </cell>
          <cell r="J12">
            <v>45978</v>
          </cell>
          <cell r="K12">
            <v>45983</v>
          </cell>
          <cell r="L12">
            <v>45984</v>
          </cell>
          <cell r="M12">
            <v>45990</v>
          </cell>
          <cell r="N12">
            <v>45991</v>
          </cell>
          <cell r="O12"/>
        </row>
        <row r="13">
          <cell r="C13">
            <v>45997</v>
          </cell>
          <cell r="D13">
            <v>45998</v>
          </cell>
          <cell r="E13">
            <v>45999</v>
          </cell>
          <cell r="F13">
            <v>46004</v>
          </cell>
          <cell r="G13">
            <v>46005</v>
          </cell>
          <cell r="H13">
            <v>46011</v>
          </cell>
          <cell r="I13">
            <v>46012</v>
          </cell>
          <cell r="J13">
            <v>46016</v>
          </cell>
          <cell r="K13">
            <v>46018</v>
          </cell>
          <cell r="L13">
            <v>46019</v>
          </cell>
          <cell r="M13"/>
          <cell r="N13"/>
          <cell r="O13"/>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2"/>
  <sheetViews>
    <sheetView zoomScale="64" zoomScaleNormal="64" workbookViewId="0">
      <selection activeCell="G6" sqref="G6:H32"/>
    </sheetView>
  </sheetViews>
  <sheetFormatPr baseColWidth="10" defaultRowHeight="15" x14ac:dyDescent="0.25"/>
  <cols>
    <col min="1" max="1" width="7.7109375" customWidth="1"/>
    <col min="2" max="2" width="12.7109375" customWidth="1"/>
    <col min="3" max="3" width="41" customWidth="1"/>
    <col min="4" max="4" width="35.7109375" customWidth="1"/>
    <col min="5" max="5" width="18.85546875" customWidth="1"/>
    <col min="6" max="6" width="33.7109375" customWidth="1"/>
    <col min="7" max="7" width="22.7109375" bestFit="1" customWidth="1"/>
    <col min="8" max="8" width="22.7109375" customWidth="1"/>
    <col min="9" max="9" width="22.85546875" customWidth="1"/>
    <col min="10" max="10" width="100.7109375" customWidth="1"/>
  </cols>
  <sheetData>
    <row r="1" spans="1:10" ht="45" customHeight="1" thickBot="1" x14ac:dyDescent="0.3">
      <c r="A1" s="1"/>
      <c r="B1" s="111"/>
      <c r="C1" s="111"/>
      <c r="D1" s="112"/>
      <c r="E1" s="112"/>
      <c r="F1" s="112"/>
      <c r="G1" s="112"/>
      <c r="H1" s="112"/>
      <c r="I1" s="112"/>
      <c r="J1" s="112"/>
    </row>
    <row r="2" spans="1:10" ht="15" customHeight="1" x14ac:dyDescent="0.25">
      <c r="A2" s="1"/>
      <c r="B2" s="113"/>
      <c r="C2" s="114"/>
      <c r="D2" s="116" t="s">
        <v>160</v>
      </c>
      <c r="E2" s="117"/>
      <c r="F2" s="117"/>
      <c r="G2" s="117"/>
      <c r="H2" s="117"/>
      <c r="I2" s="117"/>
      <c r="J2" s="118"/>
    </row>
    <row r="3" spans="1:10" ht="15" customHeight="1" x14ac:dyDescent="0.25">
      <c r="A3" s="1"/>
      <c r="B3" s="113"/>
      <c r="C3" s="114"/>
      <c r="D3" s="119"/>
      <c r="E3" s="120"/>
      <c r="F3" s="120"/>
      <c r="G3" s="120"/>
      <c r="H3" s="120"/>
      <c r="I3" s="120"/>
      <c r="J3" s="121"/>
    </row>
    <row r="4" spans="1:10" ht="51" customHeight="1" thickBot="1" x14ac:dyDescent="0.3">
      <c r="A4" s="1"/>
      <c r="B4" s="113"/>
      <c r="C4" s="115"/>
      <c r="D4" s="122"/>
      <c r="E4" s="123"/>
      <c r="F4" s="123"/>
      <c r="G4" s="123"/>
      <c r="H4" s="123"/>
      <c r="I4" s="123"/>
      <c r="J4" s="124"/>
    </row>
    <row r="5" spans="1:10" ht="90.75" customHeight="1" thickBot="1" x14ac:dyDescent="0.3">
      <c r="A5" s="90" t="s">
        <v>77</v>
      </c>
      <c r="B5" s="91" t="s">
        <v>97</v>
      </c>
      <c r="C5" s="92" t="s">
        <v>100</v>
      </c>
      <c r="D5" s="93" t="s">
        <v>101</v>
      </c>
      <c r="E5" s="94" t="s">
        <v>155</v>
      </c>
      <c r="F5" s="94" t="s">
        <v>156</v>
      </c>
      <c r="G5" s="95" t="s">
        <v>104</v>
      </c>
      <c r="H5" s="96" t="s">
        <v>105</v>
      </c>
      <c r="I5" s="97" t="s">
        <v>157</v>
      </c>
      <c r="J5" s="98" t="s">
        <v>154</v>
      </c>
    </row>
    <row r="6" spans="1:10" ht="87" customHeight="1" x14ac:dyDescent="0.25">
      <c r="A6" s="3">
        <v>1</v>
      </c>
      <c r="B6" s="4">
        <v>1</v>
      </c>
      <c r="C6" s="38" t="s">
        <v>0</v>
      </c>
      <c r="D6" s="6" t="s">
        <v>149</v>
      </c>
      <c r="E6" s="6">
        <v>2024</v>
      </c>
      <c r="F6" s="4" t="s">
        <v>1</v>
      </c>
      <c r="G6" s="39">
        <v>45692</v>
      </c>
      <c r="H6" s="81">
        <v>45838</v>
      </c>
      <c r="I6" s="40">
        <f>IF(G6="","",NETWORKDAYS(G6,H6,'[1]días no hábiles 2025'!$C$2:$O$13))</f>
        <v>98</v>
      </c>
      <c r="J6" s="5" t="s">
        <v>79</v>
      </c>
    </row>
    <row r="7" spans="1:10" ht="84" customHeight="1" x14ac:dyDescent="0.25">
      <c r="A7" s="7">
        <v>2</v>
      </c>
      <c r="B7" s="8">
        <v>1</v>
      </c>
      <c r="C7" s="11" t="s">
        <v>0</v>
      </c>
      <c r="D7" s="10" t="s">
        <v>74</v>
      </c>
      <c r="E7" s="10">
        <v>2024</v>
      </c>
      <c r="F7" s="8" t="s">
        <v>76</v>
      </c>
      <c r="G7" s="13">
        <v>45692</v>
      </c>
      <c r="H7" s="41">
        <v>45807</v>
      </c>
      <c r="I7" s="12">
        <f>IF(G7="","",NETWORKDAYS(G7,H7,'[1]días no hábiles 2025'!$C$2:$O$13))</f>
        <v>80</v>
      </c>
      <c r="J7" s="9" t="s">
        <v>80</v>
      </c>
    </row>
    <row r="8" spans="1:10" ht="78" customHeight="1" x14ac:dyDescent="0.25">
      <c r="A8" s="7">
        <v>3</v>
      </c>
      <c r="B8" s="8">
        <v>1</v>
      </c>
      <c r="C8" s="11" t="s">
        <v>2</v>
      </c>
      <c r="D8" s="10" t="s">
        <v>152</v>
      </c>
      <c r="E8" s="10">
        <v>2024</v>
      </c>
      <c r="F8" s="8" t="s">
        <v>3</v>
      </c>
      <c r="G8" s="13">
        <v>45698</v>
      </c>
      <c r="H8" s="13">
        <v>45772</v>
      </c>
      <c r="I8" s="12">
        <f>IF(G8="","",NETWORKDAYS(G8,H8,'[1]días no hábiles 2025'!$C$2:$O$13))</f>
        <v>52</v>
      </c>
      <c r="J8" s="9" t="s">
        <v>144</v>
      </c>
    </row>
    <row r="9" spans="1:10" ht="47.25" x14ac:dyDescent="0.25">
      <c r="A9" s="7">
        <v>4</v>
      </c>
      <c r="B9" s="8">
        <v>1</v>
      </c>
      <c r="C9" s="11" t="s">
        <v>2</v>
      </c>
      <c r="D9" s="10" t="s">
        <v>19</v>
      </c>
      <c r="E9" s="10">
        <v>2024</v>
      </c>
      <c r="F9" s="82" t="s">
        <v>20</v>
      </c>
      <c r="G9" s="13">
        <v>45698</v>
      </c>
      <c r="H9" s="13">
        <v>45772</v>
      </c>
      <c r="I9" s="12">
        <f>IF(G9="","",NETWORKDAYS(G9,H9,'[1]días no hábiles 2025'!$C$2:$O$13))</f>
        <v>52</v>
      </c>
      <c r="J9" s="9" t="s">
        <v>96</v>
      </c>
    </row>
    <row r="10" spans="1:10" ht="84" customHeight="1" x14ac:dyDescent="0.25">
      <c r="A10" s="7">
        <v>5</v>
      </c>
      <c r="B10" s="8">
        <v>1</v>
      </c>
      <c r="C10" s="42" t="s">
        <v>0</v>
      </c>
      <c r="D10" s="43" t="s">
        <v>39</v>
      </c>
      <c r="E10" s="43">
        <v>2024</v>
      </c>
      <c r="F10" s="83" t="s">
        <v>39</v>
      </c>
      <c r="G10" s="13">
        <v>45692</v>
      </c>
      <c r="H10" s="41">
        <v>45807</v>
      </c>
      <c r="I10" s="44">
        <f>IF(G10="","",NETWORKDAYS(G10,H10,'[1]días no hábiles 2025'!$C$2:$O$13))</f>
        <v>80</v>
      </c>
      <c r="J10" s="9" t="s">
        <v>84</v>
      </c>
    </row>
    <row r="11" spans="1:10" ht="84.75" customHeight="1" x14ac:dyDescent="0.25">
      <c r="A11" s="7">
        <v>6</v>
      </c>
      <c r="B11" s="8">
        <v>1</v>
      </c>
      <c r="C11" s="42" t="s">
        <v>0</v>
      </c>
      <c r="D11" s="43" t="s">
        <v>45</v>
      </c>
      <c r="E11" s="43">
        <v>2024</v>
      </c>
      <c r="F11" s="83" t="s">
        <v>45</v>
      </c>
      <c r="G11" s="13">
        <v>45692</v>
      </c>
      <c r="H11" s="41">
        <v>45807</v>
      </c>
      <c r="I11" s="44">
        <f>IF(G11="","",NETWORKDAYS(G11,H11,'[1]días no hábiles 2025'!$C$2:$O$13))</f>
        <v>80</v>
      </c>
      <c r="J11" s="9" t="s">
        <v>86</v>
      </c>
    </row>
    <row r="12" spans="1:10" ht="86.25" customHeight="1" x14ac:dyDescent="0.25">
      <c r="A12" s="7">
        <v>7</v>
      </c>
      <c r="B12" s="8">
        <v>1</v>
      </c>
      <c r="C12" s="42" t="s">
        <v>0</v>
      </c>
      <c r="D12" s="43" t="s">
        <v>46</v>
      </c>
      <c r="E12" s="43">
        <v>2024</v>
      </c>
      <c r="F12" s="83" t="s">
        <v>46</v>
      </c>
      <c r="G12" s="13">
        <v>45692</v>
      </c>
      <c r="H12" s="41">
        <v>45807</v>
      </c>
      <c r="I12" s="44">
        <f>IF(G12="","",NETWORKDAYS(G12,H12,'[1]días no hábiles 2025'!$C$2:$O$13))</f>
        <v>80</v>
      </c>
      <c r="J12" s="9" t="s">
        <v>87</v>
      </c>
    </row>
    <row r="13" spans="1:10" ht="60" x14ac:dyDescent="0.25">
      <c r="A13" s="7">
        <v>8</v>
      </c>
      <c r="B13" s="8">
        <v>1</v>
      </c>
      <c r="C13" s="42" t="s">
        <v>0</v>
      </c>
      <c r="D13" s="43" t="s">
        <v>51</v>
      </c>
      <c r="E13" s="43">
        <v>2024</v>
      </c>
      <c r="F13" s="83" t="s">
        <v>51</v>
      </c>
      <c r="G13" s="13">
        <v>45692</v>
      </c>
      <c r="H13" s="41">
        <v>45838</v>
      </c>
      <c r="I13" s="44">
        <f>IF(G13="","",NETWORKDAYS(G13,H13,'[1]días no hábiles 2025'!$C$2:$O$13))</f>
        <v>98</v>
      </c>
      <c r="J13" s="9" t="s">
        <v>88</v>
      </c>
    </row>
    <row r="14" spans="1:10" ht="101.25" customHeight="1" x14ac:dyDescent="0.25">
      <c r="A14" s="7">
        <v>9</v>
      </c>
      <c r="B14" s="8">
        <v>1</v>
      </c>
      <c r="C14" s="42" t="s">
        <v>0</v>
      </c>
      <c r="D14" s="43" t="s">
        <v>55</v>
      </c>
      <c r="E14" s="43">
        <v>2024</v>
      </c>
      <c r="F14" s="83" t="s">
        <v>55</v>
      </c>
      <c r="G14" s="13">
        <v>45692</v>
      </c>
      <c r="H14" s="41">
        <v>45807</v>
      </c>
      <c r="I14" s="44">
        <f>IF(G14="","",NETWORKDAYS(G14,H14,'[1]días no hábiles 2025'!$C$2:$O$13))</f>
        <v>80</v>
      </c>
      <c r="J14" s="9" t="s">
        <v>89</v>
      </c>
    </row>
    <row r="15" spans="1:10" ht="84.75" customHeight="1" x14ac:dyDescent="0.25">
      <c r="A15" s="7">
        <v>10</v>
      </c>
      <c r="B15" s="8">
        <v>1</v>
      </c>
      <c r="C15" s="11" t="s">
        <v>2</v>
      </c>
      <c r="D15" s="10" t="s">
        <v>150</v>
      </c>
      <c r="E15" s="10" t="s">
        <v>67</v>
      </c>
      <c r="F15" s="8" t="s">
        <v>142</v>
      </c>
      <c r="G15" s="13">
        <v>45698</v>
      </c>
      <c r="H15" s="13">
        <v>45772</v>
      </c>
      <c r="I15" s="49">
        <f>IF(G15="","",NETWORKDAYS(G15,H15,'[1]días no hábiles 2025'!$C$2:$O$13))</f>
        <v>52</v>
      </c>
      <c r="J15" s="85" t="s">
        <v>75</v>
      </c>
    </row>
    <row r="16" spans="1:10" ht="75" customHeight="1" x14ac:dyDescent="0.25">
      <c r="A16" s="7">
        <v>11</v>
      </c>
      <c r="B16" s="8">
        <v>1</v>
      </c>
      <c r="C16" s="11" t="s">
        <v>2</v>
      </c>
      <c r="D16" s="10" t="s">
        <v>151</v>
      </c>
      <c r="E16" s="10">
        <v>2024</v>
      </c>
      <c r="F16" s="8" t="s">
        <v>143</v>
      </c>
      <c r="G16" s="13">
        <v>45698</v>
      </c>
      <c r="H16" s="13">
        <v>45772</v>
      </c>
      <c r="I16" s="49">
        <f>IF(G16="","",NETWORKDAYS(G16,H16,'[1]días no hábiles 2025'!$C$2:$O$13))</f>
        <v>52</v>
      </c>
      <c r="J16" s="85" t="s">
        <v>71</v>
      </c>
    </row>
    <row r="17" spans="1:10" ht="83.25" customHeight="1" x14ac:dyDescent="0.25">
      <c r="A17" s="7">
        <v>12</v>
      </c>
      <c r="B17" s="8">
        <v>1</v>
      </c>
      <c r="C17" s="11" t="s">
        <v>0</v>
      </c>
      <c r="D17" s="10" t="s">
        <v>26</v>
      </c>
      <c r="E17" s="10">
        <v>2024</v>
      </c>
      <c r="F17" s="8" t="s">
        <v>27</v>
      </c>
      <c r="G17" s="13">
        <v>45692</v>
      </c>
      <c r="H17" s="41">
        <v>45807</v>
      </c>
      <c r="I17" s="12">
        <f>IF(G17="","",NETWORKDAYS(G17,H17,'[1]días no hábiles 2025'!$C$2:$O$13))</f>
        <v>80</v>
      </c>
      <c r="J17" s="9" t="s">
        <v>81</v>
      </c>
    </row>
    <row r="18" spans="1:10" ht="88.5" customHeight="1" x14ac:dyDescent="0.25">
      <c r="A18" s="7">
        <v>13</v>
      </c>
      <c r="B18" s="8">
        <v>1</v>
      </c>
      <c r="C18" s="11" t="s">
        <v>0</v>
      </c>
      <c r="D18" s="10" t="s">
        <v>28</v>
      </c>
      <c r="E18" s="10">
        <v>2024</v>
      </c>
      <c r="F18" s="8" t="s">
        <v>29</v>
      </c>
      <c r="G18" s="13">
        <v>45692</v>
      </c>
      <c r="H18" s="41">
        <v>45807</v>
      </c>
      <c r="I18" s="12">
        <f>IF(G18="","",NETWORKDAYS(G18,H18,'[1]días no hábiles 2025'!$C$2:$O$13))</f>
        <v>80</v>
      </c>
      <c r="J18" s="9" t="s">
        <v>82</v>
      </c>
    </row>
    <row r="19" spans="1:10" ht="79.5" customHeight="1" x14ac:dyDescent="0.25">
      <c r="A19" s="7">
        <v>14</v>
      </c>
      <c r="B19" s="8">
        <v>1</v>
      </c>
      <c r="C19" s="11" t="s">
        <v>0</v>
      </c>
      <c r="D19" s="10" t="s">
        <v>31</v>
      </c>
      <c r="E19" s="10">
        <v>2024</v>
      </c>
      <c r="F19" s="8" t="s">
        <v>31</v>
      </c>
      <c r="G19" s="13">
        <v>45692</v>
      </c>
      <c r="H19" s="41">
        <v>45807</v>
      </c>
      <c r="I19" s="12">
        <f>IF(G19="","",NETWORKDAYS(G19,H19,'[1]días no hábiles 2025'!$C$2:$O$13))</f>
        <v>80</v>
      </c>
      <c r="J19" s="9" t="s">
        <v>83</v>
      </c>
    </row>
    <row r="20" spans="1:10" ht="81.75" customHeight="1" x14ac:dyDescent="0.25">
      <c r="A20" s="7">
        <v>15</v>
      </c>
      <c r="B20" s="8">
        <v>1</v>
      </c>
      <c r="C20" s="11" t="s">
        <v>0</v>
      </c>
      <c r="D20" s="10" t="s">
        <v>47</v>
      </c>
      <c r="E20" s="10">
        <v>2024</v>
      </c>
      <c r="F20" s="8" t="s">
        <v>47</v>
      </c>
      <c r="G20" s="13">
        <v>45692</v>
      </c>
      <c r="H20" s="41">
        <v>45807</v>
      </c>
      <c r="I20" s="12">
        <f>IF(G20="","",NETWORKDAYS(G20,H20,'[1]días no hábiles 2025'!$C$2:$O$13))</f>
        <v>80</v>
      </c>
      <c r="J20" s="9" t="s">
        <v>90</v>
      </c>
    </row>
    <row r="21" spans="1:10" ht="80.25" customHeight="1" x14ac:dyDescent="0.25">
      <c r="A21" s="7">
        <v>16</v>
      </c>
      <c r="B21" s="8">
        <v>1</v>
      </c>
      <c r="C21" s="11" t="s">
        <v>0</v>
      </c>
      <c r="D21" s="10" t="s">
        <v>56</v>
      </c>
      <c r="E21" s="10">
        <v>2024</v>
      </c>
      <c r="F21" s="8" t="s">
        <v>56</v>
      </c>
      <c r="G21" s="13">
        <v>45692</v>
      </c>
      <c r="H21" s="41">
        <v>45807</v>
      </c>
      <c r="I21" s="12">
        <f>IF(G21="","",NETWORKDAYS(G21,H21,'[1]días no hábiles 2025'!$C$2:$O$13))</f>
        <v>80</v>
      </c>
      <c r="J21" s="9" t="s">
        <v>91</v>
      </c>
    </row>
    <row r="22" spans="1:10" ht="60.75" thickBot="1" x14ac:dyDescent="0.3">
      <c r="A22" s="7">
        <v>17</v>
      </c>
      <c r="B22" s="76">
        <v>1</v>
      </c>
      <c r="C22" s="45" t="s">
        <v>0</v>
      </c>
      <c r="D22" s="16" t="s">
        <v>148</v>
      </c>
      <c r="E22" s="16">
        <v>2023</v>
      </c>
      <c r="F22" s="76" t="s">
        <v>66</v>
      </c>
      <c r="G22" s="13">
        <v>45692</v>
      </c>
      <c r="H22" s="41">
        <v>45807</v>
      </c>
      <c r="I22" s="47">
        <f>IF(G22="","",NETWORKDAYS(G22,H22,'[1]días no hábiles 2025'!$C$2:$O$13))</f>
        <v>80</v>
      </c>
      <c r="J22" s="15" t="s">
        <v>158</v>
      </c>
    </row>
    <row r="23" spans="1:10" ht="60.75" thickBot="1" x14ac:dyDescent="0.3">
      <c r="A23" s="7">
        <v>18</v>
      </c>
      <c r="B23" s="8">
        <v>1</v>
      </c>
      <c r="C23" s="11" t="s">
        <v>0</v>
      </c>
      <c r="D23" s="10" t="s">
        <v>52</v>
      </c>
      <c r="E23" s="10">
        <v>2024</v>
      </c>
      <c r="F23" s="8" t="s">
        <v>52</v>
      </c>
      <c r="G23" s="46">
        <v>45782</v>
      </c>
      <c r="H23" s="46">
        <v>45905</v>
      </c>
      <c r="I23" s="47">
        <f>IF(G23="","",NETWORKDAYS(G23,H23,'[1]días no hábiles 2025'!$C$2:$O$13))</f>
        <v>85</v>
      </c>
      <c r="J23" s="9" t="s">
        <v>92</v>
      </c>
    </row>
    <row r="24" spans="1:10" ht="139.5" customHeight="1" x14ac:dyDescent="0.25">
      <c r="A24" s="7">
        <v>19</v>
      </c>
      <c r="B24" s="8">
        <v>1</v>
      </c>
      <c r="C24" s="11" t="s">
        <v>2</v>
      </c>
      <c r="D24" s="10" t="s">
        <v>65</v>
      </c>
      <c r="E24" s="10">
        <v>2024</v>
      </c>
      <c r="F24" s="8" t="s">
        <v>1</v>
      </c>
      <c r="G24" s="13">
        <v>45698</v>
      </c>
      <c r="H24" s="13">
        <v>45772</v>
      </c>
      <c r="I24" s="12">
        <f>IF(G24="","",NETWORKDAYS(G24,H24,'[1]días no hábiles 2025'!$C$2:$O$13))</f>
        <v>52</v>
      </c>
      <c r="J24" s="9" t="s">
        <v>153</v>
      </c>
    </row>
    <row r="25" spans="1:10" ht="132.75" customHeight="1" x14ac:dyDescent="0.25">
      <c r="A25" s="7">
        <v>20</v>
      </c>
      <c r="B25" s="8">
        <v>1</v>
      </c>
      <c r="C25" s="86" t="s">
        <v>6</v>
      </c>
      <c r="D25" s="43" t="s">
        <v>7</v>
      </c>
      <c r="E25" s="87" t="s">
        <v>8</v>
      </c>
      <c r="F25" s="88" t="s">
        <v>9</v>
      </c>
      <c r="G25" s="13">
        <v>45698</v>
      </c>
      <c r="H25" s="13">
        <v>45772</v>
      </c>
      <c r="I25" s="21">
        <f>IF(G25="","",NETWORKDAYS(G25,H25,'[1]días no hábiles 2025'!$C$2:$O$13))</f>
        <v>52</v>
      </c>
      <c r="J25" s="89" t="s">
        <v>128</v>
      </c>
    </row>
    <row r="26" spans="1:10" ht="138" customHeight="1" thickBot="1" x14ac:dyDescent="0.3">
      <c r="A26" s="7">
        <v>21</v>
      </c>
      <c r="B26" s="8">
        <v>1</v>
      </c>
      <c r="C26" s="11" t="s">
        <v>0</v>
      </c>
      <c r="D26" s="10" t="s">
        <v>38</v>
      </c>
      <c r="E26" s="10">
        <v>2024</v>
      </c>
      <c r="F26" s="8" t="s">
        <v>38</v>
      </c>
      <c r="G26" s="46">
        <v>45782</v>
      </c>
      <c r="H26" s="46">
        <v>45905</v>
      </c>
      <c r="I26" s="47">
        <f>IF(G26="","",NETWORKDAYS(G26,H26,'[1]días no hábiles 2025'!$C$2:$O$13))</f>
        <v>85</v>
      </c>
      <c r="J26" s="9" t="s">
        <v>85</v>
      </c>
    </row>
    <row r="27" spans="1:10" ht="94.5" customHeight="1" x14ac:dyDescent="0.25">
      <c r="A27" s="74">
        <v>22</v>
      </c>
      <c r="B27" s="8">
        <v>1</v>
      </c>
      <c r="C27" s="11" t="s">
        <v>2</v>
      </c>
      <c r="D27" s="43" t="s">
        <v>51</v>
      </c>
      <c r="E27" s="43">
        <v>2023</v>
      </c>
      <c r="F27" s="83" t="s">
        <v>51</v>
      </c>
      <c r="G27" s="13">
        <v>45698</v>
      </c>
      <c r="H27" s="13">
        <v>45754</v>
      </c>
      <c r="I27" s="12">
        <f>IF(G27="","",NETWORKDAYS(G27,H27,'[1]días no hábiles 2025'!$C$2:$O$13))</f>
        <v>40</v>
      </c>
      <c r="J27" s="9" t="s">
        <v>132</v>
      </c>
    </row>
    <row r="28" spans="1:10" ht="60" x14ac:dyDescent="0.25">
      <c r="A28" s="7">
        <v>23</v>
      </c>
      <c r="B28" s="8">
        <v>1</v>
      </c>
      <c r="C28" s="11" t="s">
        <v>6</v>
      </c>
      <c r="D28" s="10" t="s">
        <v>136</v>
      </c>
      <c r="E28" s="10">
        <v>2024</v>
      </c>
      <c r="F28" s="8" t="s">
        <v>135</v>
      </c>
      <c r="G28" s="13">
        <v>45698</v>
      </c>
      <c r="H28" s="13">
        <v>45772</v>
      </c>
      <c r="I28" s="12">
        <f>IF(G28="","",NETWORKDAYS(G28,H28,'[1]días no hábiles 2025'!$C$2:$O$13))</f>
        <v>52</v>
      </c>
      <c r="J28" s="32" t="s">
        <v>133</v>
      </c>
    </row>
    <row r="29" spans="1:10" ht="70.5" customHeight="1" x14ac:dyDescent="0.25">
      <c r="A29" s="7">
        <v>24</v>
      </c>
      <c r="B29" s="8">
        <v>1</v>
      </c>
      <c r="C29" s="11" t="s">
        <v>2</v>
      </c>
      <c r="D29" s="10" t="s">
        <v>136</v>
      </c>
      <c r="E29" s="10">
        <v>2023</v>
      </c>
      <c r="F29" s="8" t="s">
        <v>134</v>
      </c>
      <c r="G29" s="13">
        <v>45698</v>
      </c>
      <c r="H29" s="13">
        <v>45754</v>
      </c>
      <c r="I29" s="12">
        <f>IF(G29="","",NETWORKDAYS(G29,H29,'[1]días no hábiles 2025'!$C$2:$O$13))</f>
        <v>40</v>
      </c>
      <c r="J29" s="32" t="s">
        <v>137</v>
      </c>
    </row>
    <row r="30" spans="1:10" ht="45" x14ac:dyDescent="0.25">
      <c r="A30" s="7">
        <v>25</v>
      </c>
      <c r="B30" s="8">
        <v>1</v>
      </c>
      <c r="C30" s="34" t="s">
        <v>2</v>
      </c>
      <c r="D30" s="33" t="s">
        <v>139</v>
      </c>
      <c r="E30" s="33">
        <v>2024</v>
      </c>
      <c r="F30" s="31" t="s">
        <v>1</v>
      </c>
      <c r="G30" s="13">
        <v>45698</v>
      </c>
      <c r="H30" s="13">
        <v>45762</v>
      </c>
      <c r="I30" s="48">
        <f>IF(G30="","",NETWORKDAYS(G30,H30,'[1]días no hábiles 2025'!$C$2:$O$13))</f>
        <v>46</v>
      </c>
      <c r="J30" s="32" t="s">
        <v>138</v>
      </c>
    </row>
    <row r="31" spans="1:10" ht="90.75" customHeight="1" x14ac:dyDescent="0.25">
      <c r="A31" s="7">
        <v>26</v>
      </c>
      <c r="B31" s="31">
        <v>1</v>
      </c>
      <c r="C31" s="86" t="s">
        <v>6</v>
      </c>
      <c r="D31" s="10" t="s">
        <v>35</v>
      </c>
      <c r="E31" s="10">
        <v>2024</v>
      </c>
      <c r="F31" s="8" t="s">
        <v>36</v>
      </c>
      <c r="G31" s="13">
        <v>45698</v>
      </c>
      <c r="H31" s="13">
        <v>45762</v>
      </c>
      <c r="I31" s="21">
        <f>IF(G31="","",NETWORKDAYS(G31,H31,'[1]días no hábiles 2025'!$C$2:$O$13))</f>
        <v>46</v>
      </c>
      <c r="J31" s="89" t="s">
        <v>114</v>
      </c>
    </row>
    <row r="32" spans="1:10" ht="79.5" customHeight="1" thickBot="1" x14ac:dyDescent="0.3">
      <c r="A32" s="75">
        <v>27</v>
      </c>
      <c r="B32" s="76">
        <v>1</v>
      </c>
      <c r="C32" s="45" t="s">
        <v>0</v>
      </c>
      <c r="D32" s="16" t="s">
        <v>141</v>
      </c>
      <c r="E32" s="16">
        <v>2024</v>
      </c>
      <c r="F32" s="76" t="s">
        <v>66</v>
      </c>
      <c r="G32" s="46">
        <v>45782</v>
      </c>
      <c r="H32" s="46">
        <v>45905</v>
      </c>
      <c r="I32" s="47">
        <f>IF(G32="","",NETWORKDAYS(G32,H32,'[1]días no hábiles 2025'!$C$2:$O$13))</f>
        <v>85</v>
      </c>
      <c r="J32" s="15" t="s">
        <v>93</v>
      </c>
    </row>
  </sheetData>
  <mergeCells count="3">
    <mergeCell ref="B1:J1"/>
    <mergeCell ref="B2:C4"/>
    <mergeCell ref="D2:J4"/>
  </mergeCells>
  <pageMargins left="1.1023622047244095" right="0.70866141732283472" top="0.94488188976377963" bottom="0.74803149606299213" header="0.31496062992125984" footer="0.31496062992125984"/>
  <pageSetup paperSize="5" scale="37" fitToHeight="2"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'C:\Users\Nando Pertuz\Desktop\CONTRALORIA  2025\[Matriz PVCFT 2025 aprobado CD 2024 DRA ANGELA.xlsm]Listado tipos actuación'!#REF!</xm:f>
          </x14:formula1>
          <xm:sqref>C18 C6:C16 C28:C30 C32 C20:C26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topLeftCell="B1" zoomScale="73" zoomScaleNormal="73" zoomScaleSheetLayoutView="53" workbookViewId="0">
      <selection activeCell="B4" sqref="B4:J32"/>
    </sheetView>
  </sheetViews>
  <sheetFormatPr baseColWidth="10" defaultRowHeight="15" x14ac:dyDescent="0.25"/>
  <cols>
    <col min="1" max="1" width="5" bestFit="1" customWidth="1"/>
    <col min="2" max="2" width="10" customWidth="1"/>
    <col min="3" max="3" width="35.7109375" customWidth="1"/>
    <col min="4" max="4" width="31" customWidth="1"/>
    <col min="5" max="5" width="20.28515625" customWidth="1"/>
    <col min="6" max="6" width="27.140625" customWidth="1"/>
    <col min="7" max="7" width="10.7109375" bestFit="1" customWidth="1"/>
    <col min="8" max="8" width="12" bestFit="1" customWidth="1"/>
    <col min="9" max="9" width="13.5703125" bestFit="1" customWidth="1"/>
    <col min="10" max="10" width="79.85546875" customWidth="1"/>
    <col min="11" max="11" width="14.28515625" customWidth="1"/>
  </cols>
  <sheetData>
    <row r="1" spans="1:10" ht="45" customHeight="1" thickBot="1" x14ac:dyDescent="0.4">
      <c r="A1" s="24"/>
      <c r="B1" s="25"/>
      <c r="C1" s="26"/>
      <c r="D1" s="28"/>
      <c r="E1" s="28"/>
      <c r="F1" s="24" t="s">
        <v>159</v>
      </c>
      <c r="G1" s="25"/>
      <c r="H1" s="25"/>
      <c r="I1" s="25"/>
      <c r="J1" s="25"/>
    </row>
    <row r="2" spans="1:10" ht="39" customHeight="1" thickBot="1" x14ac:dyDescent="0.3">
      <c r="A2" s="24"/>
      <c r="B2" s="25"/>
      <c r="C2" s="80" t="s">
        <v>108</v>
      </c>
      <c r="D2" s="23"/>
      <c r="E2" s="23"/>
      <c r="F2" s="23"/>
      <c r="G2" s="23"/>
      <c r="H2" s="23"/>
      <c r="I2" s="23"/>
      <c r="J2" s="22"/>
    </row>
    <row r="3" spans="1:10" ht="53.25" customHeight="1" thickBot="1" x14ac:dyDescent="0.3">
      <c r="A3" s="58" t="s">
        <v>77</v>
      </c>
      <c r="B3" s="59" t="s">
        <v>78</v>
      </c>
      <c r="C3" s="60" t="s">
        <v>100</v>
      </c>
      <c r="D3" s="61" t="s">
        <v>101</v>
      </c>
      <c r="E3" s="62" t="s">
        <v>102</v>
      </c>
      <c r="F3" s="79" t="s">
        <v>103</v>
      </c>
      <c r="G3" s="79" t="s">
        <v>104</v>
      </c>
      <c r="H3" s="79" t="s">
        <v>105</v>
      </c>
      <c r="I3" s="79" t="s">
        <v>106</v>
      </c>
      <c r="J3" s="78" t="s">
        <v>107</v>
      </c>
    </row>
    <row r="4" spans="1:10" ht="56.25" customHeight="1" x14ac:dyDescent="0.25">
      <c r="A4" s="63">
        <v>1</v>
      </c>
      <c r="B4" s="63">
        <v>2</v>
      </c>
      <c r="C4" s="64" t="s">
        <v>2</v>
      </c>
      <c r="D4" s="65" t="s">
        <v>127</v>
      </c>
      <c r="E4" s="65" t="s">
        <v>5</v>
      </c>
      <c r="F4" s="65" t="s">
        <v>1</v>
      </c>
      <c r="G4" s="66">
        <v>45839</v>
      </c>
      <c r="H4" s="66">
        <v>45924</v>
      </c>
      <c r="I4" s="67">
        <f>IF(G4="","",NETWORKDAYS(G4,H4,'[1]días no hábiles 2025'!$C$2:$O$13))</f>
        <v>60</v>
      </c>
      <c r="J4" s="66" t="s">
        <v>162</v>
      </c>
    </row>
    <row r="5" spans="1:10" ht="78.75" customHeight="1" x14ac:dyDescent="0.25">
      <c r="A5" s="35">
        <v>2</v>
      </c>
      <c r="B5" s="35">
        <v>2</v>
      </c>
      <c r="C5" s="17" t="s">
        <v>2</v>
      </c>
      <c r="D5" s="2" t="s">
        <v>4</v>
      </c>
      <c r="E5" s="19" t="s">
        <v>5</v>
      </c>
      <c r="F5" s="2" t="s">
        <v>1</v>
      </c>
      <c r="G5" s="18">
        <v>45839</v>
      </c>
      <c r="H5" s="18">
        <v>45924</v>
      </c>
      <c r="I5" s="21">
        <f>IF(G5="","",NETWORKDAYS(G5,H5,'[1]días no hábiles 2025'!$C$2:$O$13))</f>
        <v>60</v>
      </c>
      <c r="J5" s="27" t="s">
        <v>109</v>
      </c>
    </row>
    <row r="6" spans="1:10" ht="83.25" customHeight="1" x14ac:dyDescent="0.25">
      <c r="A6" s="35">
        <v>3</v>
      </c>
      <c r="B6" s="35">
        <v>2</v>
      </c>
      <c r="C6" s="17" t="s">
        <v>6</v>
      </c>
      <c r="D6" s="2" t="s">
        <v>10</v>
      </c>
      <c r="E6" s="19" t="s">
        <v>5</v>
      </c>
      <c r="F6" s="2" t="s">
        <v>11</v>
      </c>
      <c r="G6" s="18">
        <v>45839</v>
      </c>
      <c r="H6" s="18">
        <v>45924</v>
      </c>
      <c r="I6" s="21">
        <f>IF(G6="","",NETWORKDAYS(G6,H6,'[1]días no hábiles 2025'!$C$2:$O$13))</f>
        <v>60</v>
      </c>
      <c r="J6" s="18" t="s">
        <v>121</v>
      </c>
    </row>
    <row r="7" spans="1:10" ht="61.5" customHeight="1" x14ac:dyDescent="0.25">
      <c r="A7" s="35">
        <v>4</v>
      </c>
      <c r="B7" s="35">
        <v>2</v>
      </c>
      <c r="C7" s="17" t="s">
        <v>2</v>
      </c>
      <c r="D7" s="2" t="s">
        <v>33</v>
      </c>
      <c r="E7" s="2" t="s">
        <v>13</v>
      </c>
      <c r="F7" s="2" t="s">
        <v>34</v>
      </c>
      <c r="G7" s="18">
        <v>45839</v>
      </c>
      <c r="H7" s="18">
        <v>45924</v>
      </c>
      <c r="I7" s="21">
        <f>IF(G7="","",NETWORKDAYS(G7,H7,'[1]días no hábiles 2025'!$C$2:$O$13))</f>
        <v>60</v>
      </c>
      <c r="J7" s="18" t="s">
        <v>94</v>
      </c>
    </row>
    <row r="8" spans="1:10" ht="45.75" customHeight="1" x14ac:dyDescent="0.25">
      <c r="A8" s="35">
        <v>5</v>
      </c>
      <c r="B8" s="35">
        <v>2</v>
      </c>
      <c r="C8" s="17" t="s">
        <v>2</v>
      </c>
      <c r="D8" s="2" t="s">
        <v>12</v>
      </c>
      <c r="E8" s="19" t="s">
        <v>13</v>
      </c>
      <c r="F8" s="2" t="s">
        <v>14</v>
      </c>
      <c r="G8" s="18">
        <v>45839</v>
      </c>
      <c r="H8" s="18">
        <v>45924</v>
      </c>
      <c r="I8" s="21">
        <f>IF(G8="","",NETWORKDAYS(G8,H8,'[1]días no hábiles 2025'!$C$2:$O$13))</f>
        <v>60</v>
      </c>
      <c r="J8" s="18" t="s">
        <v>129</v>
      </c>
    </row>
    <row r="9" spans="1:10" ht="53.25" customHeight="1" x14ac:dyDescent="0.25">
      <c r="A9" s="35">
        <v>6</v>
      </c>
      <c r="B9" s="35">
        <v>2</v>
      </c>
      <c r="C9" s="17" t="s">
        <v>2</v>
      </c>
      <c r="D9" s="2" t="s">
        <v>15</v>
      </c>
      <c r="E9" s="19" t="s">
        <v>13</v>
      </c>
      <c r="F9" s="29" t="s">
        <v>16</v>
      </c>
      <c r="G9" s="18">
        <v>45839</v>
      </c>
      <c r="H9" s="18">
        <v>45924</v>
      </c>
      <c r="I9" s="21">
        <f>IF(G9="","",NETWORKDAYS(G9,H9,'[1]días no hábiles 2025'!$C$2:$O$13))</f>
        <v>60</v>
      </c>
      <c r="J9" s="18" t="s">
        <v>110</v>
      </c>
    </row>
    <row r="10" spans="1:10" ht="48.75" customHeight="1" x14ac:dyDescent="0.25">
      <c r="A10" s="35">
        <v>7</v>
      </c>
      <c r="B10" s="35">
        <v>2</v>
      </c>
      <c r="C10" s="17" t="s">
        <v>2</v>
      </c>
      <c r="D10" s="2" t="s">
        <v>17</v>
      </c>
      <c r="E10" s="19" t="s">
        <v>13</v>
      </c>
      <c r="F10" s="2" t="s">
        <v>18</v>
      </c>
      <c r="G10" s="18">
        <v>45839</v>
      </c>
      <c r="H10" s="18">
        <v>45924</v>
      </c>
      <c r="I10" s="21">
        <f>IF(G10="","",NETWORKDAYS(G10,H10,'[1]días no hábiles 2025'!$C$2:$O$13))</f>
        <v>60</v>
      </c>
      <c r="J10" s="18" t="s">
        <v>111</v>
      </c>
    </row>
    <row r="11" spans="1:10" ht="66.75" customHeight="1" x14ac:dyDescent="0.25">
      <c r="A11" s="35">
        <v>8</v>
      </c>
      <c r="B11" s="35">
        <v>2</v>
      </c>
      <c r="C11" s="17" t="s">
        <v>2</v>
      </c>
      <c r="D11" s="2" t="s">
        <v>57</v>
      </c>
      <c r="E11" s="19" t="s">
        <v>13</v>
      </c>
      <c r="F11" s="2" t="s">
        <v>58</v>
      </c>
      <c r="G11" s="18">
        <v>45839</v>
      </c>
      <c r="H11" s="18">
        <v>45924</v>
      </c>
      <c r="I11" s="21">
        <f>IF(G11="","",NETWORKDAYS(G11,H11,'[1]días no hábiles 2025'!$C$2:$O$13))</f>
        <v>60</v>
      </c>
      <c r="J11" s="18" t="s">
        <v>112</v>
      </c>
    </row>
    <row r="12" spans="1:10" ht="75" customHeight="1" x14ac:dyDescent="0.25">
      <c r="A12" s="35">
        <v>9</v>
      </c>
      <c r="B12" s="35">
        <v>2</v>
      </c>
      <c r="C12" s="17" t="s">
        <v>2</v>
      </c>
      <c r="D12" s="2" t="s">
        <v>21</v>
      </c>
      <c r="E12" s="19" t="s">
        <v>13</v>
      </c>
      <c r="F12" s="2" t="s">
        <v>22</v>
      </c>
      <c r="G12" s="18">
        <v>45839</v>
      </c>
      <c r="H12" s="18">
        <v>45924</v>
      </c>
      <c r="I12" s="21">
        <f>IF(G12="","",NETWORKDAYS(G12,H12,'[1]días no hábiles 2025'!$C$2:$O$13))</f>
        <v>60</v>
      </c>
      <c r="J12" s="18" t="s">
        <v>120</v>
      </c>
    </row>
    <row r="13" spans="1:10" ht="66" customHeight="1" x14ac:dyDescent="0.25">
      <c r="A13" s="35">
        <v>10</v>
      </c>
      <c r="B13" s="35">
        <v>2</v>
      </c>
      <c r="C13" s="17" t="s">
        <v>2</v>
      </c>
      <c r="D13" s="2" t="s">
        <v>23</v>
      </c>
      <c r="E13" s="2" t="s">
        <v>13</v>
      </c>
      <c r="F13" s="2" t="s">
        <v>1</v>
      </c>
      <c r="G13" s="18">
        <v>45839</v>
      </c>
      <c r="H13" s="18">
        <v>45924</v>
      </c>
      <c r="I13" s="21">
        <f>IF(G13="","",NETWORKDAYS(G13,H13,'[1]días no hábiles 2025'!$C$2:$O$13))</f>
        <v>60</v>
      </c>
      <c r="J13" s="18" t="s">
        <v>113</v>
      </c>
    </row>
    <row r="14" spans="1:10" ht="57" x14ac:dyDescent="0.25">
      <c r="A14" s="35">
        <v>11</v>
      </c>
      <c r="B14" s="35">
        <v>2</v>
      </c>
      <c r="C14" s="17" t="s">
        <v>2</v>
      </c>
      <c r="D14" s="2" t="s">
        <v>42</v>
      </c>
      <c r="E14" s="19" t="s">
        <v>13</v>
      </c>
      <c r="F14" s="2" t="s">
        <v>43</v>
      </c>
      <c r="G14" s="18">
        <v>45839</v>
      </c>
      <c r="H14" s="18">
        <v>45924</v>
      </c>
      <c r="I14" s="21">
        <f>IF(G14="","",NETWORKDAYS(G14,H14,'[1]días no hábiles 2025'!$C$2:$O$13))</f>
        <v>60</v>
      </c>
      <c r="J14" s="18" t="s">
        <v>115</v>
      </c>
    </row>
    <row r="15" spans="1:10" ht="89.25" customHeight="1" x14ac:dyDescent="0.25">
      <c r="A15" s="35">
        <v>12</v>
      </c>
      <c r="B15" s="35">
        <v>2</v>
      </c>
      <c r="C15" s="20" t="s">
        <v>2</v>
      </c>
      <c r="D15" s="2" t="s">
        <v>53</v>
      </c>
      <c r="E15" s="19" t="s">
        <v>13</v>
      </c>
      <c r="F15" s="2" t="s">
        <v>54</v>
      </c>
      <c r="G15" s="18">
        <v>45839</v>
      </c>
      <c r="H15" s="18">
        <v>45924</v>
      </c>
      <c r="I15" s="21">
        <f>IF(G15="","",NETWORKDAYS(G15,H15,'[1]días no hábiles 2025'!$C$2:$O$13))</f>
        <v>60</v>
      </c>
      <c r="J15" s="18" t="s">
        <v>119</v>
      </c>
    </row>
    <row r="16" spans="1:10" ht="57" customHeight="1" x14ac:dyDescent="0.25">
      <c r="A16" s="35">
        <v>13</v>
      </c>
      <c r="B16" s="35">
        <v>2</v>
      </c>
      <c r="C16" s="17" t="s">
        <v>2</v>
      </c>
      <c r="D16" s="2" t="s">
        <v>59</v>
      </c>
      <c r="E16" s="19" t="s">
        <v>13</v>
      </c>
      <c r="F16" s="2" t="s">
        <v>60</v>
      </c>
      <c r="G16" s="18">
        <v>45839</v>
      </c>
      <c r="H16" s="18">
        <v>45924</v>
      </c>
      <c r="I16" s="21">
        <f>IF(G16="","",NETWORKDAYS(G16,H16,'[1]días no hábiles 2025'!$C$2:$O$13))</f>
        <v>60</v>
      </c>
      <c r="J16" s="18" t="s">
        <v>163</v>
      </c>
    </row>
    <row r="17" spans="1:12" ht="66.75" customHeight="1" x14ac:dyDescent="0.25">
      <c r="A17" s="35">
        <v>14</v>
      </c>
      <c r="B17" s="35">
        <v>2</v>
      </c>
      <c r="C17" s="17" t="s">
        <v>2</v>
      </c>
      <c r="D17" s="2" t="s">
        <v>24</v>
      </c>
      <c r="E17" s="19" t="s">
        <v>13</v>
      </c>
      <c r="F17" s="2" t="s">
        <v>25</v>
      </c>
      <c r="G17" s="18">
        <v>45839</v>
      </c>
      <c r="H17" s="18">
        <v>45924</v>
      </c>
      <c r="I17" s="21">
        <f>IF(G17="","",NETWORKDAYS(G17,H17,'[1]días no hábiles 2025'!$C$2:$O$13))</f>
        <v>60</v>
      </c>
      <c r="J17" s="18" t="s">
        <v>164</v>
      </c>
    </row>
    <row r="18" spans="1:12" ht="69.75" customHeight="1" x14ac:dyDescent="0.25">
      <c r="A18" s="35">
        <v>15</v>
      </c>
      <c r="B18" s="35">
        <v>2</v>
      </c>
      <c r="C18" s="17" t="s">
        <v>2</v>
      </c>
      <c r="D18" s="2" t="s">
        <v>37</v>
      </c>
      <c r="E18" s="2" t="s">
        <v>13</v>
      </c>
      <c r="F18" s="2" t="s">
        <v>27</v>
      </c>
      <c r="G18" s="18">
        <v>45839</v>
      </c>
      <c r="H18" s="18">
        <v>45924</v>
      </c>
      <c r="I18" s="21">
        <f>IF(G18="","",NETWORKDAYS(G18,H18,'[1]días no hábiles 2025'!$C$2:$O$13))</f>
        <v>60</v>
      </c>
      <c r="J18" s="18" t="s">
        <v>116</v>
      </c>
    </row>
    <row r="19" spans="1:12" ht="71.25" customHeight="1" x14ac:dyDescent="0.25">
      <c r="A19" s="35">
        <v>16</v>
      </c>
      <c r="B19" s="35">
        <v>2</v>
      </c>
      <c r="C19" s="17" t="s">
        <v>2</v>
      </c>
      <c r="D19" s="2" t="s">
        <v>61</v>
      </c>
      <c r="E19" s="19" t="s">
        <v>13</v>
      </c>
      <c r="F19" s="2" t="s">
        <v>62</v>
      </c>
      <c r="G19" s="18">
        <v>45839</v>
      </c>
      <c r="H19" s="18">
        <v>45924</v>
      </c>
      <c r="I19" s="21">
        <f>IF(G19="","",NETWORKDAYS(G19,H19,'[1]días no hábiles 2025'!$C$2:$O$13))</f>
        <v>60</v>
      </c>
      <c r="J19" s="18" t="s">
        <v>118</v>
      </c>
    </row>
    <row r="20" spans="1:12" ht="89.25" customHeight="1" x14ac:dyDescent="0.25">
      <c r="A20" s="35">
        <v>17</v>
      </c>
      <c r="B20" s="35">
        <v>2</v>
      </c>
      <c r="C20" s="17" t="s">
        <v>2</v>
      </c>
      <c r="D20" s="2" t="s">
        <v>63</v>
      </c>
      <c r="E20" s="19" t="s">
        <v>13</v>
      </c>
      <c r="F20" s="2" t="s">
        <v>64</v>
      </c>
      <c r="G20" s="18">
        <v>45839</v>
      </c>
      <c r="H20" s="18">
        <v>45924</v>
      </c>
      <c r="I20" s="21">
        <f>IF(G20="","",NETWORKDAYS(G20,H20,'[1]días no hábiles 2025'!$C$2:$O$13))</f>
        <v>60</v>
      </c>
      <c r="J20" s="18" t="s">
        <v>117</v>
      </c>
    </row>
    <row r="21" spans="1:12" ht="57" customHeight="1" x14ac:dyDescent="0.25">
      <c r="A21" s="35">
        <v>18</v>
      </c>
      <c r="B21" s="35">
        <v>2</v>
      </c>
      <c r="C21" s="17" t="s">
        <v>2</v>
      </c>
      <c r="D21" s="2" t="s">
        <v>68</v>
      </c>
      <c r="E21" s="19" t="s">
        <v>13</v>
      </c>
      <c r="F21" s="2" t="s">
        <v>38</v>
      </c>
      <c r="G21" s="18">
        <v>45902</v>
      </c>
      <c r="H21" s="18">
        <v>45982</v>
      </c>
      <c r="I21" s="21">
        <f>IF(G21="","",NETWORKDAYS(G21,H21,'[1]días no hábiles 2025'!$C$2:$O$13))</f>
        <v>56</v>
      </c>
      <c r="J21" s="18" t="s">
        <v>130</v>
      </c>
    </row>
    <row r="22" spans="1:12" ht="85.5" x14ac:dyDescent="0.25">
      <c r="A22" s="35">
        <v>19</v>
      </c>
      <c r="B22" s="35">
        <v>2</v>
      </c>
      <c r="C22" s="17" t="s">
        <v>2</v>
      </c>
      <c r="D22" s="2" t="s">
        <v>69</v>
      </c>
      <c r="E22" s="2" t="s">
        <v>5</v>
      </c>
      <c r="F22" s="2" t="s">
        <v>70</v>
      </c>
      <c r="G22" s="18">
        <v>45902</v>
      </c>
      <c r="H22" s="18">
        <v>45982</v>
      </c>
      <c r="I22" s="21">
        <f>IF(G22="","",NETWORKDAYS(G22,H22,'[1]días no hábiles 2025'!$C$2:$O$13))</f>
        <v>56</v>
      </c>
      <c r="J22" s="18" t="s">
        <v>123</v>
      </c>
    </row>
    <row r="23" spans="1:12" ht="57" customHeight="1" x14ac:dyDescent="0.25">
      <c r="A23" s="35">
        <v>20</v>
      </c>
      <c r="B23" s="35">
        <v>2</v>
      </c>
      <c r="C23" s="17" t="s">
        <v>2</v>
      </c>
      <c r="D23" s="2" t="s">
        <v>40</v>
      </c>
      <c r="E23" s="19" t="s">
        <v>13</v>
      </c>
      <c r="F23" s="2" t="s">
        <v>41</v>
      </c>
      <c r="G23" s="18">
        <v>45902</v>
      </c>
      <c r="H23" s="18">
        <v>45982</v>
      </c>
      <c r="I23" s="21">
        <f>IF(G23="","",NETWORKDAYS(G23,H23,'[1]días no hábiles 2025'!$C$2:$O$13))</f>
        <v>56</v>
      </c>
      <c r="J23" s="18" t="s">
        <v>124</v>
      </c>
    </row>
    <row r="24" spans="1:12" ht="60" customHeight="1" x14ac:dyDescent="0.25">
      <c r="A24" s="35">
        <v>21</v>
      </c>
      <c r="B24" s="35">
        <v>2</v>
      </c>
      <c r="C24" s="17" t="s">
        <v>2</v>
      </c>
      <c r="D24" s="2" t="s">
        <v>140</v>
      </c>
      <c r="E24" s="2" t="s">
        <v>13</v>
      </c>
      <c r="F24" s="2" t="s">
        <v>46</v>
      </c>
      <c r="G24" s="18">
        <v>45902</v>
      </c>
      <c r="H24" s="18">
        <v>45982</v>
      </c>
      <c r="I24" s="21">
        <f>IF(G24="","",NETWORKDAYS(G24,H24,'[1]días no hábiles 2025'!$C$2:$O$13))</f>
        <v>56</v>
      </c>
      <c r="J24" s="18" t="s">
        <v>131</v>
      </c>
    </row>
    <row r="25" spans="1:12" ht="61.5" customHeight="1" x14ac:dyDescent="0.25">
      <c r="A25" s="35">
        <v>22</v>
      </c>
      <c r="B25" s="35">
        <v>2</v>
      </c>
      <c r="C25" s="17" t="s">
        <v>2</v>
      </c>
      <c r="D25" s="2" t="s">
        <v>72</v>
      </c>
      <c r="E25" s="2" t="s">
        <v>13</v>
      </c>
      <c r="F25" s="2" t="s">
        <v>66</v>
      </c>
      <c r="G25" s="18">
        <v>45902</v>
      </c>
      <c r="H25" s="18">
        <v>45982</v>
      </c>
      <c r="I25" s="21">
        <f>IF(G25="","",NETWORKDAYS(G25,H25,'[1]días no hábiles 2025'!$C$2:$O$13))</f>
        <v>56</v>
      </c>
      <c r="J25" s="18" t="s">
        <v>125</v>
      </c>
    </row>
    <row r="26" spans="1:12" ht="69" customHeight="1" x14ac:dyDescent="0.25">
      <c r="A26" s="35">
        <v>23</v>
      </c>
      <c r="B26" s="37">
        <v>2</v>
      </c>
      <c r="C26" s="17" t="s">
        <v>2</v>
      </c>
      <c r="D26" s="2" t="s">
        <v>44</v>
      </c>
      <c r="E26" s="2" t="s">
        <v>13</v>
      </c>
      <c r="F26" s="2" t="s">
        <v>147</v>
      </c>
      <c r="G26" s="18">
        <v>45902</v>
      </c>
      <c r="H26" s="18">
        <v>45982</v>
      </c>
      <c r="I26" s="21">
        <f>IF(G26="","",NETWORKDAYS(G26,H26,'[1]días no hábiles 2025'!$C$2:$O$13))</f>
        <v>56</v>
      </c>
      <c r="J26" s="18" t="s">
        <v>122</v>
      </c>
    </row>
    <row r="27" spans="1:12" ht="106.5" customHeight="1" x14ac:dyDescent="0.25">
      <c r="A27" s="35">
        <v>24</v>
      </c>
      <c r="B27" s="8">
        <v>2</v>
      </c>
      <c r="C27" s="11" t="s">
        <v>6</v>
      </c>
      <c r="D27" s="10" t="s">
        <v>48</v>
      </c>
      <c r="E27" s="10">
        <v>2024</v>
      </c>
      <c r="F27" s="10" t="s">
        <v>49</v>
      </c>
      <c r="G27" s="18">
        <v>45839</v>
      </c>
      <c r="H27" s="18">
        <v>45924</v>
      </c>
      <c r="I27" s="12">
        <f>IF(G27="","",NETWORKDAYS(G27,H27,'[1]días no hábiles 2025'!$C$2:$O$13))</f>
        <v>60</v>
      </c>
      <c r="J27" s="14" t="s">
        <v>95</v>
      </c>
    </row>
    <row r="28" spans="1:12" ht="115.5" customHeight="1" thickBot="1" x14ac:dyDescent="0.3">
      <c r="A28" s="36">
        <v>25</v>
      </c>
      <c r="B28" s="8">
        <v>2</v>
      </c>
      <c r="C28" s="11" t="s">
        <v>6</v>
      </c>
      <c r="D28" s="10" t="s">
        <v>32</v>
      </c>
      <c r="E28" s="10">
        <v>2024</v>
      </c>
      <c r="F28" s="10" t="s">
        <v>32</v>
      </c>
      <c r="G28" s="18">
        <v>45839</v>
      </c>
      <c r="H28" s="18">
        <v>45924</v>
      </c>
      <c r="I28" s="12">
        <f>IF(G28="","",NETWORKDAYS(G28,H28,'[1]días no hábiles 2025'!$C$2:$O$13))</f>
        <v>60</v>
      </c>
      <c r="J28" s="14" t="s">
        <v>95</v>
      </c>
    </row>
    <row r="29" spans="1:12" ht="114.75" customHeight="1" thickBot="1" x14ac:dyDescent="0.3">
      <c r="A29" s="36">
        <v>26</v>
      </c>
      <c r="B29" s="8">
        <v>2</v>
      </c>
      <c r="C29" s="11" t="s">
        <v>6</v>
      </c>
      <c r="D29" s="10" t="s">
        <v>50</v>
      </c>
      <c r="E29" s="10">
        <v>2024</v>
      </c>
      <c r="F29" s="10" t="s">
        <v>50</v>
      </c>
      <c r="G29" s="18">
        <v>45839</v>
      </c>
      <c r="H29" s="18">
        <v>45924</v>
      </c>
      <c r="I29" s="12">
        <f>IF(G29="","",NETWORKDAYS(G29,H29,'[1]días no hábiles 2025'!$C$2:$O$13))</f>
        <v>60</v>
      </c>
      <c r="J29" s="14" t="s">
        <v>95</v>
      </c>
    </row>
    <row r="30" spans="1:12" ht="57.75" thickBot="1" x14ac:dyDescent="0.3">
      <c r="A30" s="36">
        <v>27</v>
      </c>
      <c r="B30" s="50">
        <v>2</v>
      </c>
      <c r="C30" s="51" t="s">
        <v>6</v>
      </c>
      <c r="D30" s="52" t="s">
        <v>73</v>
      </c>
      <c r="E30" s="52" t="s">
        <v>5</v>
      </c>
      <c r="F30" s="52" t="s">
        <v>66</v>
      </c>
      <c r="G30" s="53">
        <v>45902</v>
      </c>
      <c r="H30" s="53">
        <v>45982</v>
      </c>
      <c r="I30" s="54">
        <f>IF(G30="","",NETWORKDAYS(G30,H30,'[1]días no hábiles 2025'!$C$2:$O$13))</f>
        <v>56</v>
      </c>
      <c r="J30" s="53" t="s">
        <v>126</v>
      </c>
    </row>
    <row r="31" spans="1:12" ht="87.75" customHeight="1" thickBot="1" x14ac:dyDescent="0.3">
      <c r="A31" s="36">
        <v>28</v>
      </c>
      <c r="B31" s="56">
        <v>2</v>
      </c>
      <c r="C31" s="11" t="s">
        <v>0</v>
      </c>
      <c r="D31" s="10" t="s">
        <v>145</v>
      </c>
      <c r="E31" s="10">
        <v>2024</v>
      </c>
      <c r="F31" s="10" t="s">
        <v>145</v>
      </c>
      <c r="G31" s="18">
        <v>45839</v>
      </c>
      <c r="H31" s="18">
        <v>45960</v>
      </c>
      <c r="I31" s="12">
        <f>IF(G31="","",NETWORKDAYS(G31,H31,'[1]días no hábiles 2025'!$C$2:$O$13))</f>
        <v>85</v>
      </c>
      <c r="J31" s="55" t="s">
        <v>146</v>
      </c>
      <c r="K31" s="57"/>
      <c r="L31" s="13"/>
    </row>
    <row r="32" spans="1:12" ht="57" customHeight="1" thickBot="1" x14ac:dyDescent="0.3">
      <c r="A32" s="36">
        <v>29</v>
      </c>
      <c r="B32" s="68">
        <v>2</v>
      </c>
      <c r="C32" s="45" t="s">
        <v>2</v>
      </c>
      <c r="D32" s="16" t="s">
        <v>30</v>
      </c>
      <c r="E32" s="16">
        <v>2024</v>
      </c>
      <c r="F32" s="77" t="s">
        <v>98</v>
      </c>
      <c r="G32" s="69">
        <v>45902</v>
      </c>
      <c r="H32" s="69">
        <v>45982</v>
      </c>
      <c r="I32" s="70">
        <f>IF(G32="","",NETWORKDAYS(G32,H32,'[1]días no hábiles 2025'!$C$2:$O$13))</f>
        <v>56</v>
      </c>
      <c r="J32" s="71" t="s">
        <v>99</v>
      </c>
      <c r="K32" s="72"/>
      <c r="L32" s="73"/>
    </row>
  </sheetData>
  <pageMargins left="1.1023622047244095" right="0.70866141732283472" top="0.94488188976377963" bottom="0.74803149606299213" header="0.31496062992125984" footer="0.31496062992125984"/>
  <pageSetup paperSize="14" scale="33" orientation="landscape" r:id="rId1"/>
  <rowBreaks count="1" manualBreakCount="1">
    <brk id="1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'C:\Users\Nando Pertuz\Desktop\CONTRALORIA  2025\[Matriz PVCFT 2025 aprobado CD 2024 DRA ANGELA.xlsm]Listado tipos actuación'!#REF!</xm:f>
          </x14:formula1>
          <xm:sqref>C8:C17 C19:C23 C25:C27 C4:C6 C29:C31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3D921-923D-4EA1-8D6D-FD6A8950BDEE}">
  <dimension ref="A1:J60"/>
  <sheetViews>
    <sheetView tabSelected="1" topLeftCell="A30" zoomScale="96" zoomScaleNormal="96" workbookViewId="0">
      <selection activeCell="E30" sqref="E30"/>
    </sheetView>
  </sheetViews>
  <sheetFormatPr baseColWidth="10" defaultRowHeight="15" x14ac:dyDescent="0.25"/>
  <cols>
    <col min="1" max="1" width="7.7109375" customWidth="1"/>
    <col min="2" max="2" width="10.85546875" customWidth="1"/>
    <col min="3" max="3" width="32.7109375" customWidth="1"/>
    <col min="4" max="4" width="36.85546875" customWidth="1"/>
    <col min="5" max="5" width="16.140625" bestFit="1" customWidth="1"/>
    <col min="6" max="6" width="33.5703125" bestFit="1" customWidth="1"/>
    <col min="7" max="7" width="12.7109375" bestFit="1" customWidth="1"/>
    <col min="8" max="8" width="14.140625" bestFit="1" customWidth="1"/>
    <col min="9" max="9" width="13.42578125" customWidth="1"/>
    <col min="10" max="10" width="90.7109375" customWidth="1"/>
    <col min="11" max="11" width="22.7109375" customWidth="1"/>
    <col min="12" max="12" width="94.7109375" customWidth="1"/>
  </cols>
  <sheetData>
    <row r="1" spans="1:10" ht="15" customHeight="1" x14ac:dyDescent="0.25">
      <c r="A1" s="1"/>
      <c r="B1" s="113"/>
      <c r="C1" s="114"/>
      <c r="D1" s="116" t="s">
        <v>160</v>
      </c>
      <c r="E1" s="117"/>
      <c r="F1" s="117"/>
      <c r="G1" s="117"/>
      <c r="H1" s="117"/>
      <c r="I1" s="117"/>
      <c r="J1" s="118"/>
    </row>
    <row r="2" spans="1:10" ht="15" customHeight="1" x14ac:dyDescent="0.25">
      <c r="A2" s="1"/>
      <c r="B2" s="113"/>
      <c r="C2" s="114"/>
      <c r="D2" s="119"/>
      <c r="E2" s="120"/>
      <c r="F2" s="120"/>
      <c r="G2" s="120"/>
      <c r="H2" s="120"/>
      <c r="I2" s="120"/>
      <c r="J2" s="121"/>
    </row>
    <row r="3" spans="1:10" ht="27" customHeight="1" thickBot="1" x14ac:dyDescent="0.3">
      <c r="A3" s="1"/>
      <c r="B3" s="113"/>
      <c r="C3" s="115"/>
      <c r="D3" s="122"/>
      <c r="E3" s="123"/>
      <c r="F3" s="123"/>
      <c r="G3" s="123"/>
      <c r="H3" s="123"/>
      <c r="I3" s="123"/>
      <c r="J3" s="124"/>
    </row>
    <row r="4" spans="1:10" ht="52.5" customHeight="1" thickBot="1" x14ac:dyDescent="0.3">
      <c r="A4" s="110" t="s">
        <v>77</v>
      </c>
      <c r="B4" s="104" t="s">
        <v>97</v>
      </c>
      <c r="C4" s="92" t="s">
        <v>100</v>
      </c>
      <c r="D4" s="105" t="s">
        <v>101</v>
      </c>
      <c r="E4" s="106" t="s">
        <v>155</v>
      </c>
      <c r="F4" s="106" t="s">
        <v>156</v>
      </c>
      <c r="G4" s="107" t="s">
        <v>104</v>
      </c>
      <c r="H4" s="106" t="s">
        <v>105</v>
      </c>
      <c r="I4" s="108" t="s">
        <v>157</v>
      </c>
      <c r="J4" s="109" t="s">
        <v>154</v>
      </c>
    </row>
    <row r="5" spans="1:10" ht="63.75" customHeight="1" x14ac:dyDescent="0.25">
      <c r="A5" s="3">
        <v>1</v>
      </c>
      <c r="B5" s="4">
        <v>1</v>
      </c>
      <c r="C5" s="38" t="s">
        <v>0</v>
      </c>
      <c r="D5" s="6" t="s">
        <v>149</v>
      </c>
      <c r="E5" s="6">
        <v>2024</v>
      </c>
      <c r="F5" s="4" t="s">
        <v>1</v>
      </c>
      <c r="G5" s="39">
        <v>45692</v>
      </c>
      <c r="H5" s="81">
        <v>45838</v>
      </c>
      <c r="I5" s="67">
        <f>IF(G5="","",NETWORKDAYS(G5,H5,'[1]días no hábiles 2025'!$C$2:$O$13))</f>
        <v>98</v>
      </c>
      <c r="J5" s="5" t="s">
        <v>79</v>
      </c>
    </row>
    <row r="6" spans="1:10" ht="63.75" customHeight="1" x14ac:dyDescent="0.25">
      <c r="A6" s="7">
        <v>2</v>
      </c>
      <c r="B6" s="8">
        <v>1</v>
      </c>
      <c r="C6" s="11" t="s">
        <v>0</v>
      </c>
      <c r="D6" s="10" t="s">
        <v>74</v>
      </c>
      <c r="E6" s="10">
        <v>2024</v>
      </c>
      <c r="F6" s="8" t="s">
        <v>76</v>
      </c>
      <c r="G6" s="13">
        <v>45692</v>
      </c>
      <c r="H6" s="41">
        <v>45807</v>
      </c>
      <c r="I6" s="21">
        <f>IF(G6="","",NETWORKDAYS(G6,H6,'[1]días no hábiles 2025'!$C$2:$O$13))</f>
        <v>80</v>
      </c>
      <c r="J6" s="9" t="s">
        <v>80</v>
      </c>
    </row>
    <row r="7" spans="1:10" ht="47.25" x14ac:dyDescent="0.25">
      <c r="A7" s="7">
        <v>3</v>
      </c>
      <c r="B7" s="8">
        <v>1</v>
      </c>
      <c r="C7" s="11" t="s">
        <v>2</v>
      </c>
      <c r="D7" s="10" t="s">
        <v>152</v>
      </c>
      <c r="E7" s="10">
        <v>2024</v>
      </c>
      <c r="F7" s="8" t="s">
        <v>3</v>
      </c>
      <c r="G7" s="13">
        <v>45698</v>
      </c>
      <c r="H7" s="13">
        <v>45772</v>
      </c>
      <c r="I7" s="21">
        <f>IF(G7="","",NETWORKDAYS(G7,H7,'[1]días no hábiles 2025'!$C$2:$O$13))</f>
        <v>52</v>
      </c>
      <c r="J7" s="9" t="s">
        <v>144</v>
      </c>
    </row>
    <row r="8" spans="1:10" ht="50.25" customHeight="1" x14ac:dyDescent="0.25">
      <c r="A8" s="7">
        <v>4</v>
      </c>
      <c r="B8" s="8">
        <v>1</v>
      </c>
      <c r="C8" s="11" t="s">
        <v>2</v>
      </c>
      <c r="D8" s="10" t="s">
        <v>19</v>
      </c>
      <c r="E8" s="10">
        <v>2024</v>
      </c>
      <c r="F8" s="82" t="s">
        <v>20</v>
      </c>
      <c r="G8" s="13">
        <v>45698</v>
      </c>
      <c r="H8" s="13">
        <v>45772</v>
      </c>
      <c r="I8" s="21">
        <f>IF(G8="","",NETWORKDAYS(G8,H8,'[1]días no hábiles 2025'!$C$2:$O$13))</f>
        <v>52</v>
      </c>
      <c r="J8" s="9" t="s">
        <v>96</v>
      </c>
    </row>
    <row r="9" spans="1:10" ht="75" x14ac:dyDescent="0.25">
      <c r="A9" s="7">
        <v>5</v>
      </c>
      <c r="B9" s="8">
        <v>1</v>
      </c>
      <c r="C9" s="42" t="s">
        <v>0</v>
      </c>
      <c r="D9" s="43" t="s">
        <v>39</v>
      </c>
      <c r="E9" s="43">
        <v>2024</v>
      </c>
      <c r="F9" s="83" t="s">
        <v>39</v>
      </c>
      <c r="G9" s="13">
        <v>45692</v>
      </c>
      <c r="H9" s="41">
        <v>45807</v>
      </c>
      <c r="I9" s="100">
        <f>IF(G9="","",NETWORKDAYS(G9,H9,'[1]días no hábiles 2025'!$C$2:$O$13))</f>
        <v>80</v>
      </c>
      <c r="J9" s="9" t="s">
        <v>84</v>
      </c>
    </row>
    <row r="10" spans="1:10" ht="63.75" customHeight="1" x14ac:dyDescent="0.25">
      <c r="A10" s="7">
        <v>6</v>
      </c>
      <c r="B10" s="8">
        <v>1</v>
      </c>
      <c r="C10" s="42" t="s">
        <v>0</v>
      </c>
      <c r="D10" s="43" t="s">
        <v>45</v>
      </c>
      <c r="E10" s="43">
        <v>2024</v>
      </c>
      <c r="F10" s="83" t="s">
        <v>45</v>
      </c>
      <c r="G10" s="13">
        <v>45692</v>
      </c>
      <c r="H10" s="41">
        <v>45807</v>
      </c>
      <c r="I10" s="100">
        <f>IF(G10="","",NETWORKDAYS(G10,H10,'[1]días no hábiles 2025'!$C$2:$O$13))</f>
        <v>80</v>
      </c>
      <c r="J10" s="9" t="s">
        <v>86</v>
      </c>
    </row>
    <row r="11" spans="1:10" ht="62.25" customHeight="1" x14ac:dyDescent="0.25">
      <c r="A11" s="7">
        <v>7</v>
      </c>
      <c r="B11" s="8">
        <v>1</v>
      </c>
      <c r="C11" s="42" t="s">
        <v>0</v>
      </c>
      <c r="D11" s="43" t="s">
        <v>46</v>
      </c>
      <c r="E11" s="43">
        <v>2024</v>
      </c>
      <c r="F11" s="83" t="s">
        <v>46</v>
      </c>
      <c r="G11" s="13">
        <v>45692</v>
      </c>
      <c r="H11" s="41">
        <v>45807</v>
      </c>
      <c r="I11" s="100">
        <f>IF(G11="","",NETWORKDAYS(G11,H11,'[1]días no hábiles 2025'!$C$2:$O$13))</f>
        <v>80</v>
      </c>
      <c r="J11" s="9" t="s">
        <v>87</v>
      </c>
    </row>
    <row r="12" spans="1:10" ht="74.25" customHeight="1" x14ac:dyDescent="0.25">
      <c r="A12" s="7">
        <v>8</v>
      </c>
      <c r="B12" s="8">
        <v>1</v>
      </c>
      <c r="C12" s="42" t="s">
        <v>0</v>
      </c>
      <c r="D12" s="43" t="s">
        <v>51</v>
      </c>
      <c r="E12" s="43">
        <v>2024</v>
      </c>
      <c r="F12" s="83" t="s">
        <v>51</v>
      </c>
      <c r="G12" s="13">
        <v>45692</v>
      </c>
      <c r="H12" s="41">
        <v>45838</v>
      </c>
      <c r="I12" s="100">
        <f>IF(G12="","",NETWORKDAYS(G12,H12,'[1]días no hábiles 2025'!$C$2:$O$13))</f>
        <v>98</v>
      </c>
      <c r="J12" s="9" t="s">
        <v>88</v>
      </c>
    </row>
    <row r="13" spans="1:10" ht="73.5" customHeight="1" x14ac:dyDescent="0.25">
      <c r="A13" s="7">
        <v>9</v>
      </c>
      <c r="B13" s="8">
        <v>1</v>
      </c>
      <c r="C13" s="42" t="s">
        <v>0</v>
      </c>
      <c r="D13" s="43" t="s">
        <v>55</v>
      </c>
      <c r="E13" s="43">
        <v>2024</v>
      </c>
      <c r="F13" s="83" t="s">
        <v>55</v>
      </c>
      <c r="G13" s="13">
        <v>45692</v>
      </c>
      <c r="H13" s="41">
        <v>45807</v>
      </c>
      <c r="I13" s="100">
        <f>IF(G13="","",NETWORKDAYS(G13,H13,'[1]días no hábiles 2025'!$C$2:$O$13))</f>
        <v>80</v>
      </c>
      <c r="J13" s="9" t="s">
        <v>89</v>
      </c>
    </row>
    <row r="14" spans="1:10" ht="67.5" customHeight="1" x14ac:dyDescent="0.25">
      <c r="A14" s="7">
        <v>10</v>
      </c>
      <c r="B14" s="8">
        <v>1</v>
      </c>
      <c r="C14" s="11" t="s">
        <v>2</v>
      </c>
      <c r="D14" s="10" t="s">
        <v>150</v>
      </c>
      <c r="E14" s="10" t="s">
        <v>67</v>
      </c>
      <c r="F14" s="8" t="s">
        <v>142</v>
      </c>
      <c r="G14" s="13">
        <v>45698</v>
      </c>
      <c r="H14" s="13">
        <v>45772</v>
      </c>
      <c r="I14" s="21">
        <f>IF(G14="","",NETWORKDAYS(G14,H14,'[1]días no hábiles 2025'!$C$2:$O$13))</f>
        <v>52</v>
      </c>
      <c r="J14" s="85" t="s">
        <v>75</v>
      </c>
    </row>
    <row r="15" spans="1:10" ht="68.25" customHeight="1" x14ac:dyDescent="0.25">
      <c r="A15" s="7">
        <v>11</v>
      </c>
      <c r="B15" s="8">
        <v>1</v>
      </c>
      <c r="C15" s="11" t="s">
        <v>2</v>
      </c>
      <c r="D15" s="10" t="s">
        <v>151</v>
      </c>
      <c r="E15" s="10">
        <v>2024</v>
      </c>
      <c r="F15" s="8" t="s">
        <v>143</v>
      </c>
      <c r="G15" s="13">
        <v>45698</v>
      </c>
      <c r="H15" s="13">
        <v>45772</v>
      </c>
      <c r="I15" s="21">
        <f>IF(G15="","",NETWORKDAYS(G15,H15,'[1]días no hábiles 2025'!$C$2:$O$13))</f>
        <v>52</v>
      </c>
      <c r="J15" s="85" t="s">
        <v>71</v>
      </c>
    </row>
    <row r="16" spans="1:10" ht="78" customHeight="1" x14ac:dyDescent="0.25">
      <c r="A16" s="7">
        <v>12</v>
      </c>
      <c r="B16" s="8">
        <v>1</v>
      </c>
      <c r="C16" s="11" t="s">
        <v>0</v>
      </c>
      <c r="D16" s="10" t="s">
        <v>26</v>
      </c>
      <c r="E16" s="10">
        <v>2024</v>
      </c>
      <c r="F16" s="8" t="s">
        <v>27</v>
      </c>
      <c r="G16" s="13">
        <v>45692</v>
      </c>
      <c r="H16" s="41">
        <v>45807</v>
      </c>
      <c r="I16" s="21">
        <f>IF(G16="","",NETWORKDAYS(G16,H16,'[1]días no hábiles 2025'!$C$2:$O$13))</f>
        <v>80</v>
      </c>
      <c r="J16" s="9" t="s">
        <v>81</v>
      </c>
    </row>
    <row r="17" spans="1:10" ht="63.75" customHeight="1" x14ac:dyDescent="0.25">
      <c r="A17" s="7">
        <v>13</v>
      </c>
      <c r="B17" s="8">
        <v>1</v>
      </c>
      <c r="C17" s="11" t="s">
        <v>0</v>
      </c>
      <c r="D17" s="10" t="s">
        <v>28</v>
      </c>
      <c r="E17" s="10">
        <v>2024</v>
      </c>
      <c r="F17" s="8" t="s">
        <v>29</v>
      </c>
      <c r="G17" s="13">
        <v>45692</v>
      </c>
      <c r="H17" s="41">
        <v>45807</v>
      </c>
      <c r="I17" s="21">
        <f>IF(G17="","",NETWORKDAYS(G17,H17,'[1]días no hábiles 2025'!$C$2:$O$13))</f>
        <v>80</v>
      </c>
      <c r="J17" s="9" t="s">
        <v>82</v>
      </c>
    </row>
    <row r="18" spans="1:10" ht="75" x14ac:dyDescent="0.25">
      <c r="A18" s="7">
        <v>14</v>
      </c>
      <c r="B18" s="8">
        <v>1</v>
      </c>
      <c r="C18" s="11" t="s">
        <v>0</v>
      </c>
      <c r="D18" s="10" t="s">
        <v>31</v>
      </c>
      <c r="E18" s="10">
        <v>2024</v>
      </c>
      <c r="F18" s="8" t="s">
        <v>31</v>
      </c>
      <c r="G18" s="13">
        <v>45692</v>
      </c>
      <c r="H18" s="41">
        <v>45807</v>
      </c>
      <c r="I18" s="21">
        <f>IF(G18="","",NETWORKDAYS(G18,H18,'[1]días no hábiles 2025'!$C$2:$O$13))</f>
        <v>80</v>
      </c>
      <c r="J18" s="9" t="s">
        <v>83</v>
      </c>
    </row>
    <row r="19" spans="1:10" ht="65.25" customHeight="1" x14ac:dyDescent="0.25">
      <c r="A19" s="7">
        <v>15</v>
      </c>
      <c r="B19" s="8">
        <v>1</v>
      </c>
      <c r="C19" s="11" t="s">
        <v>0</v>
      </c>
      <c r="D19" s="10" t="s">
        <v>47</v>
      </c>
      <c r="E19" s="10">
        <v>2024</v>
      </c>
      <c r="F19" s="8" t="s">
        <v>47</v>
      </c>
      <c r="G19" s="13">
        <v>45692</v>
      </c>
      <c r="H19" s="41">
        <v>45807</v>
      </c>
      <c r="I19" s="21">
        <f>IF(G19="","",NETWORKDAYS(G19,H19,'[1]días no hábiles 2025'!$C$2:$O$13))</f>
        <v>80</v>
      </c>
      <c r="J19" s="9" t="s">
        <v>90</v>
      </c>
    </row>
    <row r="20" spans="1:10" ht="63" customHeight="1" x14ac:dyDescent="0.25">
      <c r="A20" s="7">
        <v>16</v>
      </c>
      <c r="B20" s="8">
        <v>1</v>
      </c>
      <c r="C20" s="11" t="s">
        <v>0</v>
      </c>
      <c r="D20" s="10" t="s">
        <v>56</v>
      </c>
      <c r="E20" s="10">
        <v>2024</v>
      </c>
      <c r="F20" s="8" t="s">
        <v>56</v>
      </c>
      <c r="G20" s="13">
        <v>45692</v>
      </c>
      <c r="H20" s="41">
        <v>45807</v>
      </c>
      <c r="I20" s="21">
        <f>IF(G20="","",NETWORKDAYS(G20,H20,'[1]días no hábiles 2025'!$C$2:$O$13))</f>
        <v>80</v>
      </c>
      <c r="J20" s="9" t="s">
        <v>91</v>
      </c>
    </row>
    <row r="21" spans="1:10" ht="60.75" customHeight="1" x14ac:dyDescent="0.25">
      <c r="A21" s="7">
        <v>17</v>
      </c>
      <c r="B21" s="8">
        <v>1</v>
      </c>
      <c r="C21" s="11" t="s">
        <v>0</v>
      </c>
      <c r="D21" s="10" t="s">
        <v>148</v>
      </c>
      <c r="E21" s="10">
        <v>2023</v>
      </c>
      <c r="F21" s="8" t="s">
        <v>66</v>
      </c>
      <c r="G21" s="13">
        <v>45692</v>
      </c>
      <c r="H21" s="41">
        <v>45807</v>
      </c>
      <c r="I21" s="21">
        <f>IF(G21="","",NETWORKDAYS(G21,H21,'[1]días no hábiles 2025'!$C$2:$O$13))</f>
        <v>80</v>
      </c>
      <c r="J21" s="9" t="s">
        <v>158</v>
      </c>
    </row>
    <row r="22" spans="1:10" ht="63" customHeight="1" thickBot="1" x14ac:dyDescent="0.3">
      <c r="A22" s="7">
        <v>18</v>
      </c>
      <c r="B22" s="8">
        <v>1</v>
      </c>
      <c r="C22" s="11" t="s">
        <v>0</v>
      </c>
      <c r="D22" s="10" t="s">
        <v>52</v>
      </c>
      <c r="E22" s="10">
        <v>2024</v>
      </c>
      <c r="F22" s="8" t="s">
        <v>52</v>
      </c>
      <c r="G22" s="46">
        <v>45782</v>
      </c>
      <c r="H22" s="46">
        <v>45905</v>
      </c>
      <c r="I22" s="21">
        <f>IF(G22="","",NETWORKDAYS(G22,H22,'[1]días no hábiles 2025'!$C$2:$O$13))</f>
        <v>85</v>
      </c>
      <c r="J22" s="9" t="s">
        <v>92</v>
      </c>
    </row>
    <row r="23" spans="1:10" ht="91.5" customHeight="1" x14ac:dyDescent="0.25">
      <c r="A23" s="7">
        <v>19</v>
      </c>
      <c r="B23" s="8">
        <v>1</v>
      </c>
      <c r="C23" s="11" t="s">
        <v>2</v>
      </c>
      <c r="D23" s="10" t="s">
        <v>65</v>
      </c>
      <c r="E23" s="10">
        <v>2024</v>
      </c>
      <c r="F23" s="8" t="s">
        <v>1</v>
      </c>
      <c r="G23" s="13">
        <v>45698</v>
      </c>
      <c r="H23" s="13">
        <v>45772</v>
      </c>
      <c r="I23" s="21">
        <f>IF(G23="","",NETWORKDAYS(G23,H23,'[1]días no hábiles 2025'!$C$2:$O$13))</f>
        <v>52</v>
      </c>
      <c r="J23" s="9" t="s">
        <v>153</v>
      </c>
    </row>
    <row r="24" spans="1:10" ht="81" customHeight="1" x14ac:dyDescent="0.25">
      <c r="A24" s="7">
        <v>20</v>
      </c>
      <c r="B24" s="8">
        <v>1</v>
      </c>
      <c r="C24" s="11" t="s">
        <v>6</v>
      </c>
      <c r="D24" s="43" t="s">
        <v>7</v>
      </c>
      <c r="E24" s="10" t="s">
        <v>8</v>
      </c>
      <c r="F24" s="88" t="s">
        <v>9</v>
      </c>
      <c r="G24" s="13">
        <v>45698</v>
      </c>
      <c r="H24" s="13">
        <v>45772</v>
      </c>
      <c r="I24" s="21">
        <f>IF(G24="","",NETWORKDAYS(G24,H24,'[1]días no hábiles 2025'!$C$2:$O$13))</f>
        <v>52</v>
      </c>
      <c r="J24" s="89" t="s">
        <v>128</v>
      </c>
    </row>
    <row r="25" spans="1:10" ht="61.5" customHeight="1" thickBot="1" x14ac:dyDescent="0.3">
      <c r="A25" s="7">
        <v>21</v>
      </c>
      <c r="B25" s="8">
        <v>1</v>
      </c>
      <c r="C25" s="11" t="s">
        <v>0</v>
      </c>
      <c r="D25" s="10" t="s">
        <v>38</v>
      </c>
      <c r="E25" s="10">
        <v>2024</v>
      </c>
      <c r="F25" s="8" t="s">
        <v>38</v>
      </c>
      <c r="G25" s="46">
        <v>45782</v>
      </c>
      <c r="H25" s="46">
        <v>45905</v>
      </c>
      <c r="I25" s="21">
        <f>IF(G25="","",NETWORKDAYS(G25,H25,'[1]días no hábiles 2025'!$C$2:$O$13))</f>
        <v>85</v>
      </c>
      <c r="J25" s="9" t="s">
        <v>85</v>
      </c>
    </row>
    <row r="26" spans="1:10" ht="52.5" customHeight="1" x14ac:dyDescent="0.25">
      <c r="A26" s="74">
        <v>22</v>
      </c>
      <c r="B26" s="8">
        <v>1</v>
      </c>
      <c r="C26" s="11" t="s">
        <v>2</v>
      </c>
      <c r="D26" s="43" t="s">
        <v>51</v>
      </c>
      <c r="E26" s="43">
        <v>2023</v>
      </c>
      <c r="F26" s="83" t="s">
        <v>51</v>
      </c>
      <c r="G26" s="13">
        <v>45698</v>
      </c>
      <c r="H26" s="13">
        <v>45754</v>
      </c>
      <c r="I26" s="21">
        <f>IF(G26="","",NETWORKDAYS(G26,H26,'[1]días no hábiles 2025'!$C$2:$O$13))</f>
        <v>40</v>
      </c>
      <c r="J26" s="9" t="s">
        <v>132</v>
      </c>
    </row>
    <row r="27" spans="1:10" ht="62.25" customHeight="1" x14ac:dyDescent="0.25">
      <c r="A27" s="7">
        <v>23</v>
      </c>
      <c r="B27" s="8">
        <v>1</v>
      </c>
      <c r="C27" s="11" t="s">
        <v>6</v>
      </c>
      <c r="D27" s="10" t="s">
        <v>136</v>
      </c>
      <c r="E27" s="10">
        <v>2024</v>
      </c>
      <c r="F27" s="8" t="s">
        <v>135</v>
      </c>
      <c r="G27" s="13">
        <v>45698</v>
      </c>
      <c r="H27" s="13">
        <v>45772</v>
      </c>
      <c r="I27" s="21">
        <f>IF(G27="","",NETWORKDAYS(G27,H27,'[1]días no hábiles 2025'!$C$2:$O$13))</f>
        <v>52</v>
      </c>
      <c r="J27" s="9" t="s">
        <v>133</v>
      </c>
    </row>
    <row r="28" spans="1:10" ht="44.25" customHeight="1" x14ac:dyDescent="0.25">
      <c r="A28" s="7">
        <v>24</v>
      </c>
      <c r="B28" s="8">
        <v>1</v>
      </c>
      <c r="C28" s="11" t="s">
        <v>2</v>
      </c>
      <c r="D28" s="10" t="s">
        <v>136</v>
      </c>
      <c r="E28" s="10">
        <v>2023</v>
      </c>
      <c r="F28" s="8" t="s">
        <v>134</v>
      </c>
      <c r="G28" s="13">
        <v>45698</v>
      </c>
      <c r="H28" s="13">
        <v>45754</v>
      </c>
      <c r="I28" s="21">
        <f>IF(G28="","",NETWORKDAYS(G28,H28,'[1]días no hábiles 2025'!$C$2:$O$13))</f>
        <v>40</v>
      </c>
      <c r="J28" s="9" t="s">
        <v>137</v>
      </c>
    </row>
    <row r="29" spans="1:10" ht="46.5" customHeight="1" x14ac:dyDescent="0.25">
      <c r="A29" s="7">
        <v>25</v>
      </c>
      <c r="B29" s="8">
        <v>1</v>
      </c>
      <c r="C29" s="11" t="s">
        <v>2</v>
      </c>
      <c r="D29" s="10" t="s">
        <v>139</v>
      </c>
      <c r="E29" s="10">
        <v>2024</v>
      </c>
      <c r="F29" s="8" t="s">
        <v>1</v>
      </c>
      <c r="G29" s="13">
        <v>45698</v>
      </c>
      <c r="H29" s="13">
        <v>45762</v>
      </c>
      <c r="I29" s="21">
        <f>IF(G29="","",NETWORKDAYS(G29,H29,'[1]días no hábiles 2025'!$C$2:$O$13))</f>
        <v>46</v>
      </c>
      <c r="J29" s="9" t="s">
        <v>138</v>
      </c>
    </row>
    <row r="30" spans="1:10" ht="137.25" customHeight="1" x14ac:dyDescent="0.25">
      <c r="A30" s="7">
        <v>26</v>
      </c>
      <c r="B30" s="8">
        <v>1</v>
      </c>
      <c r="C30" s="11" t="s">
        <v>6</v>
      </c>
      <c r="D30" s="10" t="s">
        <v>35</v>
      </c>
      <c r="E30" s="10">
        <v>2024</v>
      </c>
      <c r="F30" s="8" t="s">
        <v>161</v>
      </c>
      <c r="G30" s="13">
        <v>45698</v>
      </c>
      <c r="H30" s="13">
        <v>45762</v>
      </c>
      <c r="I30" s="21">
        <f>IF(G30="","",NETWORKDAYS(G30,H30,'[1]días no hábiles 2025'!$C$2:$O$13))</f>
        <v>46</v>
      </c>
      <c r="J30" s="89" t="s">
        <v>114</v>
      </c>
    </row>
    <row r="31" spans="1:10" ht="64.5" customHeight="1" thickBot="1" x14ac:dyDescent="0.3">
      <c r="A31" s="7">
        <v>27</v>
      </c>
      <c r="B31" s="8">
        <v>1</v>
      </c>
      <c r="C31" s="11" t="s">
        <v>0</v>
      </c>
      <c r="D31" s="10" t="s">
        <v>141</v>
      </c>
      <c r="E31" s="10">
        <v>2024</v>
      </c>
      <c r="F31" s="8" t="s">
        <v>66</v>
      </c>
      <c r="G31" s="46">
        <v>45782</v>
      </c>
      <c r="H31" s="46">
        <v>45905</v>
      </c>
      <c r="I31" s="21">
        <f>IF(G31="","",NETWORKDAYS(G31,H31,'[1]días no hábiles 2025'!$C$2:$O$13))</f>
        <v>85</v>
      </c>
      <c r="J31" s="9" t="s">
        <v>93</v>
      </c>
    </row>
    <row r="32" spans="1:10" ht="42.75" x14ac:dyDescent="0.25">
      <c r="A32" s="7">
        <v>28</v>
      </c>
      <c r="B32" s="84">
        <v>2</v>
      </c>
      <c r="C32" s="99" t="s">
        <v>2</v>
      </c>
      <c r="D32" s="2" t="s">
        <v>127</v>
      </c>
      <c r="E32" s="2" t="s">
        <v>5</v>
      </c>
      <c r="F32" s="2" t="s">
        <v>1</v>
      </c>
      <c r="G32" s="18">
        <v>45839</v>
      </c>
      <c r="H32" s="18">
        <v>45924</v>
      </c>
      <c r="I32" s="21">
        <f>IF(G32="","",NETWORKDAYS(G32,H32,'[1]días no hábiles 2025'!$C$2:$O$13))</f>
        <v>60</v>
      </c>
      <c r="J32" s="30" t="s">
        <v>162</v>
      </c>
    </row>
    <row r="33" spans="1:10" ht="57" x14ac:dyDescent="0.25">
      <c r="A33" s="7">
        <v>29</v>
      </c>
      <c r="B33" s="84">
        <v>2</v>
      </c>
      <c r="C33" s="99" t="s">
        <v>2</v>
      </c>
      <c r="D33" s="2" t="s">
        <v>4</v>
      </c>
      <c r="E33" s="2" t="s">
        <v>5</v>
      </c>
      <c r="F33" s="2" t="s">
        <v>1</v>
      </c>
      <c r="G33" s="18">
        <v>45839</v>
      </c>
      <c r="H33" s="18">
        <v>45924</v>
      </c>
      <c r="I33" s="21">
        <f>IF(G33="","",NETWORKDAYS(G33,H33,'[1]días no hábiles 2025'!$C$2:$O$13))</f>
        <v>60</v>
      </c>
      <c r="J33" s="102" t="s">
        <v>109</v>
      </c>
    </row>
    <row r="34" spans="1:10" ht="57" x14ac:dyDescent="0.25">
      <c r="A34" s="7">
        <v>30</v>
      </c>
      <c r="B34" s="84">
        <v>2</v>
      </c>
      <c r="C34" s="99" t="s">
        <v>6</v>
      </c>
      <c r="D34" s="2" t="s">
        <v>10</v>
      </c>
      <c r="E34" s="2" t="s">
        <v>5</v>
      </c>
      <c r="F34" s="2" t="s">
        <v>11</v>
      </c>
      <c r="G34" s="18">
        <v>45839</v>
      </c>
      <c r="H34" s="18">
        <v>45924</v>
      </c>
      <c r="I34" s="21">
        <f>IF(G34="","",NETWORKDAYS(G34,H34,'[1]días no hábiles 2025'!$C$2:$O$13))</f>
        <v>60</v>
      </c>
      <c r="J34" s="30" t="s">
        <v>121</v>
      </c>
    </row>
    <row r="35" spans="1:10" ht="28.5" x14ac:dyDescent="0.25">
      <c r="A35" s="7">
        <v>31</v>
      </c>
      <c r="B35" s="84">
        <v>2</v>
      </c>
      <c r="C35" s="99" t="s">
        <v>2</v>
      </c>
      <c r="D35" s="2" t="s">
        <v>33</v>
      </c>
      <c r="E35" s="2" t="s">
        <v>13</v>
      </c>
      <c r="F35" s="2" t="s">
        <v>34</v>
      </c>
      <c r="G35" s="18">
        <v>45839</v>
      </c>
      <c r="H35" s="18">
        <v>45924</v>
      </c>
      <c r="I35" s="21">
        <f>IF(G35="","",NETWORKDAYS(G35,H35,'[1]días no hábiles 2025'!$C$2:$O$13))</f>
        <v>60</v>
      </c>
      <c r="J35" s="30" t="s">
        <v>94</v>
      </c>
    </row>
    <row r="36" spans="1:10" ht="28.5" x14ac:dyDescent="0.25">
      <c r="A36" s="7">
        <v>32</v>
      </c>
      <c r="B36" s="84">
        <v>2</v>
      </c>
      <c r="C36" s="99" t="s">
        <v>2</v>
      </c>
      <c r="D36" s="2" t="s">
        <v>12</v>
      </c>
      <c r="E36" s="2" t="s">
        <v>13</v>
      </c>
      <c r="F36" s="2" t="s">
        <v>14</v>
      </c>
      <c r="G36" s="18">
        <v>45839</v>
      </c>
      <c r="H36" s="18">
        <v>45924</v>
      </c>
      <c r="I36" s="21">
        <f>IF(G36="","",NETWORKDAYS(G36,H36,'[1]días no hábiles 2025'!$C$2:$O$13))</f>
        <v>60</v>
      </c>
      <c r="J36" s="30" t="s">
        <v>129</v>
      </c>
    </row>
    <row r="37" spans="1:10" ht="28.5" x14ac:dyDescent="0.25">
      <c r="A37" s="7">
        <v>33</v>
      </c>
      <c r="B37" s="84">
        <v>2</v>
      </c>
      <c r="C37" s="99" t="s">
        <v>2</v>
      </c>
      <c r="D37" s="2" t="s">
        <v>15</v>
      </c>
      <c r="E37" s="2" t="s">
        <v>13</v>
      </c>
      <c r="F37" s="2" t="s">
        <v>16</v>
      </c>
      <c r="G37" s="18">
        <v>45839</v>
      </c>
      <c r="H37" s="18">
        <v>45924</v>
      </c>
      <c r="I37" s="21">
        <f>IF(G37="","",NETWORKDAYS(G37,H37,'[1]días no hábiles 2025'!$C$2:$O$13))</f>
        <v>60</v>
      </c>
      <c r="J37" s="30" t="s">
        <v>110</v>
      </c>
    </row>
    <row r="38" spans="1:10" ht="28.5" x14ac:dyDescent="0.25">
      <c r="A38" s="7">
        <v>34</v>
      </c>
      <c r="B38" s="84">
        <v>2</v>
      </c>
      <c r="C38" s="99" t="s">
        <v>2</v>
      </c>
      <c r="D38" s="2" t="s">
        <v>17</v>
      </c>
      <c r="E38" s="2" t="s">
        <v>13</v>
      </c>
      <c r="F38" s="2" t="s">
        <v>18</v>
      </c>
      <c r="G38" s="18">
        <v>45839</v>
      </c>
      <c r="H38" s="18">
        <v>45924</v>
      </c>
      <c r="I38" s="21">
        <f>IF(G38="","",NETWORKDAYS(G38,H38,'[1]días no hábiles 2025'!$C$2:$O$13))</f>
        <v>60</v>
      </c>
      <c r="J38" s="30" t="s">
        <v>111</v>
      </c>
    </row>
    <row r="39" spans="1:10" ht="57" x14ac:dyDescent="0.25">
      <c r="A39" s="7">
        <v>35</v>
      </c>
      <c r="B39" s="84">
        <v>2</v>
      </c>
      <c r="C39" s="99" t="s">
        <v>2</v>
      </c>
      <c r="D39" s="2" t="s">
        <v>57</v>
      </c>
      <c r="E39" s="2" t="s">
        <v>13</v>
      </c>
      <c r="F39" s="2" t="s">
        <v>58</v>
      </c>
      <c r="G39" s="18">
        <v>45839</v>
      </c>
      <c r="H39" s="18">
        <v>45924</v>
      </c>
      <c r="I39" s="21">
        <f>IF(G39="","",NETWORKDAYS(G39,H39,'[1]días no hábiles 2025'!$C$2:$O$13))</f>
        <v>60</v>
      </c>
      <c r="J39" s="30" t="s">
        <v>112</v>
      </c>
    </row>
    <row r="40" spans="1:10" ht="42.75" x14ac:dyDescent="0.25">
      <c r="A40" s="7">
        <v>36</v>
      </c>
      <c r="B40" s="84">
        <v>2</v>
      </c>
      <c r="C40" s="99" t="s">
        <v>2</v>
      </c>
      <c r="D40" s="2" t="s">
        <v>21</v>
      </c>
      <c r="E40" s="2" t="s">
        <v>13</v>
      </c>
      <c r="F40" s="2" t="s">
        <v>22</v>
      </c>
      <c r="G40" s="18">
        <v>45839</v>
      </c>
      <c r="H40" s="18">
        <v>45924</v>
      </c>
      <c r="I40" s="21">
        <f>IF(G40="","",NETWORKDAYS(G40,H40,'[1]días no hábiles 2025'!$C$2:$O$13))</f>
        <v>60</v>
      </c>
      <c r="J40" s="30" t="s">
        <v>120</v>
      </c>
    </row>
    <row r="41" spans="1:10" ht="42.75" x14ac:dyDescent="0.25">
      <c r="A41" s="7">
        <v>37</v>
      </c>
      <c r="B41" s="84">
        <v>2</v>
      </c>
      <c r="C41" s="99" t="s">
        <v>2</v>
      </c>
      <c r="D41" s="2" t="s">
        <v>23</v>
      </c>
      <c r="E41" s="2" t="s">
        <v>13</v>
      </c>
      <c r="F41" s="2" t="s">
        <v>1</v>
      </c>
      <c r="G41" s="18">
        <v>45839</v>
      </c>
      <c r="H41" s="18">
        <v>45924</v>
      </c>
      <c r="I41" s="21">
        <f>IF(G41="","",NETWORKDAYS(G41,H41,'[1]días no hábiles 2025'!$C$2:$O$13))</f>
        <v>60</v>
      </c>
      <c r="J41" s="30" t="s">
        <v>113</v>
      </c>
    </row>
    <row r="42" spans="1:10" ht="42.75" x14ac:dyDescent="0.25">
      <c r="A42" s="7">
        <v>38</v>
      </c>
      <c r="B42" s="84">
        <v>2</v>
      </c>
      <c r="C42" s="99" t="s">
        <v>2</v>
      </c>
      <c r="D42" s="2" t="s">
        <v>42</v>
      </c>
      <c r="E42" s="2" t="s">
        <v>13</v>
      </c>
      <c r="F42" s="2" t="s">
        <v>43</v>
      </c>
      <c r="G42" s="18">
        <v>45839</v>
      </c>
      <c r="H42" s="18">
        <v>45924</v>
      </c>
      <c r="I42" s="21">
        <f>IF(G42="","",NETWORKDAYS(G42,H42,'[1]días no hábiles 2025'!$C$2:$O$13))</f>
        <v>60</v>
      </c>
      <c r="J42" s="30" t="s">
        <v>115</v>
      </c>
    </row>
    <row r="43" spans="1:10" ht="57" x14ac:dyDescent="0.25">
      <c r="A43" s="7">
        <v>39</v>
      </c>
      <c r="B43" s="84">
        <v>2</v>
      </c>
      <c r="C43" s="2" t="s">
        <v>2</v>
      </c>
      <c r="D43" s="2" t="s">
        <v>53</v>
      </c>
      <c r="E43" s="2" t="s">
        <v>13</v>
      </c>
      <c r="F43" s="2" t="s">
        <v>54</v>
      </c>
      <c r="G43" s="18">
        <v>45839</v>
      </c>
      <c r="H43" s="18">
        <v>45924</v>
      </c>
      <c r="I43" s="21">
        <f>IF(G43="","",NETWORKDAYS(G43,H43,'[1]días no hábiles 2025'!$C$2:$O$13))</f>
        <v>60</v>
      </c>
      <c r="J43" s="30" t="s">
        <v>119</v>
      </c>
    </row>
    <row r="44" spans="1:10" ht="57" x14ac:dyDescent="0.25">
      <c r="A44" s="7">
        <v>40</v>
      </c>
      <c r="B44" s="84">
        <v>2</v>
      </c>
      <c r="C44" s="99" t="s">
        <v>2</v>
      </c>
      <c r="D44" s="2" t="s">
        <v>59</v>
      </c>
      <c r="E44" s="2" t="s">
        <v>13</v>
      </c>
      <c r="F44" s="2" t="s">
        <v>60</v>
      </c>
      <c r="G44" s="18">
        <v>45839</v>
      </c>
      <c r="H44" s="18">
        <v>45924</v>
      </c>
      <c r="I44" s="21">
        <f>IF(G44="","",NETWORKDAYS(G44,H44,'[1]días no hábiles 2025'!$C$2:$O$13))</f>
        <v>60</v>
      </c>
      <c r="J44" s="30" t="s">
        <v>163</v>
      </c>
    </row>
    <row r="45" spans="1:10" ht="42.75" x14ac:dyDescent="0.25">
      <c r="A45" s="7">
        <v>41</v>
      </c>
      <c r="B45" s="84">
        <v>2</v>
      </c>
      <c r="C45" s="99" t="s">
        <v>2</v>
      </c>
      <c r="D45" s="2" t="s">
        <v>24</v>
      </c>
      <c r="E45" s="2" t="s">
        <v>13</v>
      </c>
      <c r="F45" s="2" t="s">
        <v>25</v>
      </c>
      <c r="G45" s="18">
        <v>45839</v>
      </c>
      <c r="H45" s="18">
        <v>45924</v>
      </c>
      <c r="I45" s="21">
        <f>IF(G45="","",NETWORKDAYS(G45,H45,'[1]días no hábiles 2025'!$C$2:$O$13))</f>
        <v>60</v>
      </c>
      <c r="J45" s="30" t="s">
        <v>164</v>
      </c>
    </row>
    <row r="46" spans="1:10" ht="57" x14ac:dyDescent="0.25">
      <c r="A46" s="7">
        <v>42</v>
      </c>
      <c r="B46" s="84">
        <v>2</v>
      </c>
      <c r="C46" s="99" t="s">
        <v>2</v>
      </c>
      <c r="D46" s="2" t="s">
        <v>37</v>
      </c>
      <c r="E46" s="2" t="s">
        <v>13</v>
      </c>
      <c r="F46" s="2" t="s">
        <v>27</v>
      </c>
      <c r="G46" s="18">
        <v>45839</v>
      </c>
      <c r="H46" s="18">
        <v>45924</v>
      </c>
      <c r="I46" s="21">
        <f>IF(G46="","",NETWORKDAYS(G46,H46,'[1]días no hábiles 2025'!$C$2:$O$13))</f>
        <v>60</v>
      </c>
      <c r="J46" s="30" t="s">
        <v>116</v>
      </c>
    </row>
    <row r="47" spans="1:10" ht="42.75" x14ac:dyDescent="0.25">
      <c r="A47" s="7">
        <v>43</v>
      </c>
      <c r="B47" s="84">
        <v>2</v>
      </c>
      <c r="C47" s="99" t="s">
        <v>2</v>
      </c>
      <c r="D47" s="2" t="s">
        <v>61</v>
      </c>
      <c r="E47" s="2" t="s">
        <v>13</v>
      </c>
      <c r="F47" s="2" t="s">
        <v>62</v>
      </c>
      <c r="G47" s="18">
        <v>45839</v>
      </c>
      <c r="H47" s="18">
        <v>45924</v>
      </c>
      <c r="I47" s="21">
        <f>IF(G47="","",NETWORKDAYS(G47,H47,'[1]días no hábiles 2025'!$C$2:$O$13))</f>
        <v>60</v>
      </c>
      <c r="J47" s="30" t="s">
        <v>118</v>
      </c>
    </row>
    <row r="48" spans="1:10" ht="57" x14ac:dyDescent="0.25">
      <c r="A48" s="7">
        <v>44</v>
      </c>
      <c r="B48" s="84">
        <v>2</v>
      </c>
      <c r="C48" s="99" t="s">
        <v>2</v>
      </c>
      <c r="D48" s="2" t="s">
        <v>63</v>
      </c>
      <c r="E48" s="2" t="s">
        <v>13</v>
      </c>
      <c r="F48" s="2" t="s">
        <v>64</v>
      </c>
      <c r="G48" s="18">
        <v>45839</v>
      </c>
      <c r="H48" s="18">
        <v>45924</v>
      </c>
      <c r="I48" s="21">
        <f>IF(G48="","",NETWORKDAYS(G48,H48,'[1]días no hábiles 2025'!$C$2:$O$13))</f>
        <v>60</v>
      </c>
      <c r="J48" s="30" t="s">
        <v>117</v>
      </c>
    </row>
    <row r="49" spans="1:10" ht="28.5" x14ac:dyDescent="0.25">
      <c r="A49" s="7">
        <v>45</v>
      </c>
      <c r="B49" s="84">
        <v>2</v>
      </c>
      <c r="C49" s="99" t="s">
        <v>2</v>
      </c>
      <c r="D49" s="2" t="s">
        <v>68</v>
      </c>
      <c r="E49" s="2" t="s">
        <v>13</v>
      </c>
      <c r="F49" s="2" t="s">
        <v>38</v>
      </c>
      <c r="G49" s="18">
        <v>45902</v>
      </c>
      <c r="H49" s="18">
        <v>45982</v>
      </c>
      <c r="I49" s="21">
        <f>IF(G49="","",NETWORKDAYS(G49,H49,'[1]días no hábiles 2025'!$C$2:$O$13))</f>
        <v>56</v>
      </c>
      <c r="J49" s="30" t="s">
        <v>130</v>
      </c>
    </row>
    <row r="50" spans="1:10" ht="71.25" x14ac:dyDescent="0.25">
      <c r="A50" s="7">
        <v>46</v>
      </c>
      <c r="B50" s="84">
        <v>2</v>
      </c>
      <c r="C50" s="99" t="s">
        <v>2</v>
      </c>
      <c r="D50" s="2" t="s">
        <v>69</v>
      </c>
      <c r="E50" s="2" t="s">
        <v>5</v>
      </c>
      <c r="F50" s="2" t="s">
        <v>70</v>
      </c>
      <c r="G50" s="18">
        <v>45902</v>
      </c>
      <c r="H50" s="18">
        <v>45982</v>
      </c>
      <c r="I50" s="21">
        <f>IF(G50="","",NETWORKDAYS(G50,H50,'[1]días no hábiles 2025'!$C$2:$O$13))</f>
        <v>56</v>
      </c>
      <c r="J50" s="30" t="s">
        <v>123</v>
      </c>
    </row>
    <row r="51" spans="1:10" ht="57" x14ac:dyDescent="0.25">
      <c r="A51" s="7">
        <v>47</v>
      </c>
      <c r="B51" s="84">
        <v>2</v>
      </c>
      <c r="C51" s="99" t="s">
        <v>2</v>
      </c>
      <c r="D51" s="2" t="s">
        <v>40</v>
      </c>
      <c r="E51" s="2" t="s">
        <v>13</v>
      </c>
      <c r="F51" s="2" t="s">
        <v>41</v>
      </c>
      <c r="G51" s="18">
        <v>45902</v>
      </c>
      <c r="H51" s="18">
        <v>45982</v>
      </c>
      <c r="I51" s="21">
        <f>IF(G51="","",NETWORKDAYS(G51,H51,'[1]días no hábiles 2025'!$C$2:$O$13))</f>
        <v>56</v>
      </c>
      <c r="J51" s="30" t="s">
        <v>124</v>
      </c>
    </row>
    <row r="52" spans="1:10" ht="28.5" x14ac:dyDescent="0.25">
      <c r="A52" s="7">
        <v>48</v>
      </c>
      <c r="B52" s="84">
        <v>2</v>
      </c>
      <c r="C52" s="99" t="s">
        <v>2</v>
      </c>
      <c r="D52" s="2" t="s">
        <v>140</v>
      </c>
      <c r="E52" s="2" t="s">
        <v>13</v>
      </c>
      <c r="F52" s="2" t="s">
        <v>46</v>
      </c>
      <c r="G52" s="18">
        <v>45902</v>
      </c>
      <c r="H52" s="18">
        <v>45982</v>
      </c>
      <c r="I52" s="21">
        <f>IF(G52="","",NETWORKDAYS(G52,H52,'[1]días no hábiles 2025'!$C$2:$O$13))</f>
        <v>56</v>
      </c>
      <c r="J52" s="30" t="s">
        <v>131</v>
      </c>
    </row>
    <row r="53" spans="1:10" ht="28.5" x14ac:dyDescent="0.25">
      <c r="A53" s="7">
        <v>49</v>
      </c>
      <c r="B53" s="84">
        <v>2</v>
      </c>
      <c r="C53" s="99" t="s">
        <v>2</v>
      </c>
      <c r="D53" s="2" t="s">
        <v>72</v>
      </c>
      <c r="E53" s="2" t="s">
        <v>13</v>
      </c>
      <c r="F53" s="2" t="s">
        <v>66</v>
      </c>
      <c r="G53" s="18">
        <v>45902</v>
      </c>
      <c r="H53" s="18">
        <v>45982</v>
      </c>
      <c r="I53" s="21">
        <f>IF(G53="","",NETWORKDAYS(G53,H53,'[1]días no hábiles 2025'!$C$2:$O$13))</f>
        <v>56</v>
      </c>
      <c r="J53" s="30" t="s">
        <v>125</v>
      </c>
    </row>
    <row r="54" spans="1:10" ht="42.75" x14ac:dyDescent="0.25">
      <c r="A54" s="7">
        <v>50</v>
      </c>
      <c r="B54" s="84">
        <v>2</v>
      </c>
      <c r="C54" s="99" t="s">
        <v>2</v>
      </c>
      <c r="D54" s="2" t="s">
        <v>44</v>
      </c>
      <c r="E54" s="2" t="s">
        <v>13</v>
      </c>
      <c r="F54" s="2" t="s">
        <v>147</v>
      </c>
      <c r="G54" s="18">
        <v>45902</v>
      </c>
      <c r="H54" s="18">
        <v>45982</v>
      </c>
      <c r="I54" s="21">
        <f>IF(G54="","",NETWORKDAYS(G54,H54,'[1]días no hábiles 2025'!$C$2:$O$13))</f>
        <v>56</v>
      </c>
      <c r="J54" s="30" t="s">
        <v>122</v>
      </c>
    </row>
    <row r="55" spans="1:10" ht="75" x14ac:dyDescent="0.25">
      <c r="A55" s="7">
        <v>51</v>
      </c>
      <c r="B55" s="8">
        <v>2</v>
      </c>
      <c r="C55" s="11" t="s">
        <v>6</v>
      </c>
      <c r="D55" s="10" t="s">
        <v>48</v>
      </c>
      <c r="E55" s="10">
        <v>2024</v>
      </c>
      <c r="F55" s="10" t="s">
        <v>49</v>
      </c>
      <c r="G55" s="18">
        <v>45839</v>
      </c>
      <c r="H55" s="18">
        <v>45924</v>
      </c>
      <c r="I55" s="21">
        <f>IF(G55="","",NETWORKDAYS(G55,H55,'[1]días no hábiles 2025'!$C$2:$O$13))</f>
        <v>60</v>
      </c>
      <c r="J55" s="14" t="s">
        <v>95</v>
      </c>
    </row>
    <row r="56" spans="1:10" ht="75" x14ac:dyDescent="0.25">
      <c r="A56" s="7">
        <v>52</v>
      </c>
      <c r="B56" s="8">
        <v>2</v>
      </c>
      <c r="C56" s="11" t="s">
        <v>6</v>
      </c>
      <c r="D56" s="10" t="s">
        <v>32</v>
      </c>
      <c r="E56" s="10">
        <v>2024</v>
      </c>
      <c r="F56" s="10" t="s">
        <v>32</v>
      </c>
      <c r="G56" s="18">
        <v>45839</v>
      </c>
      <c r="H56" s="18">
        <v>45924</v>
      </c>
      <c r="I56" s="21">
        <f>IF(G56="","",NETWORKDAYS(G56,H56,'[1]días no hábiles 2025'!$C$2:$O$13))</f>
        <v>60</v>
      </c>
      <c r="J56" s="14" t="s">
        <v>95</v>
      </c>
    </row>
    <row r="57" spans="1:10" ht="75" x14ac:dyDescent="0.25">
      <c r="A57" s="7">
        <v>53</v>
      </c>
      <c r="B57" s="8">
        <v>2</v>
      </c>
      <c r="C57" s="11" t="s">
        <v>6</v>
      </c>
      <c r="D57" s="10" t="s">
        <v>50</v>
      </c>
      <c r="E57" s="10">
        <v>2024</v>
      </c>
      <c r="F57" s="10" t="s">
        <v>50</v>
      </c>
      <c r="G57" s="18">
        <v>45839</v>
      </c>
      <c r="H57" s="18">
        <v>45924</v>
      </c>
      <c r="I57" s="21">
        <f>IF(G57="","",NETWORKDAYS(G57,H57,'[1]días no hábiles 2025'!$C$2:$O$13))</f>
        <v>60</v>
      </c>
      <c r="J57" s="14" t="s">
        <v>95</v>
      </c>
    </row>
    <row r="58" spans="1:10" ht="42.75" x14ac:dyDescent="0.25">
      <c r="A58" s="7">
        <v>54</v>
      </c>
      <c r="B58" s="101">
        <v>2</v>
      </c>
      <c r="C58" s="99" t="s">
        <v>6</v>
      </c>
      <c r="D58" s="2" t="s">
        <v>73</v>
      </c>
      <c r="E58" s="2" t="s">
        <v>5</v>
      </c>
      <c r="F58" s="2" t="s">
        <v>66</v>
      </c>
      <c r="G58" s="18">
        <v>45902</v>
      </c>
      <c r="H58" s="18">
        <v>45982</v>
      </c>
      <c r="I58" s="21">
        <f>IF(G58="","",NETWORKDAYS(G58,H58,'[1]días no hábiles 2025'!$C$2:$O$13))</f>
        <v>56</v>
      </c>
      <c r="J58" s="30" t="s">
        <v>126</v>
      </c>
    </row>
    <row r="59" spans="1:10" ht="60" x14ac:dyDescent="0.25">
      <c r="A59" s="7">
        <v>55</v>
      </c>
      <c r="B59" s="56">
        <v>2</v>
      </c>
      <c r="C59" s="11" t="s">
        <v>0</v>
      </c>
      <c r="D59" s="10" t="s">
        <v>145</v>
      </c>
      <c r="E59" s="10">
        <v>2024</v>
      </c>
      <c r="F59" s="10" t="s">
        <v>145</v>
      </c>
      <c r="G59" s="18">
        <v>45839</v>
      </c>
      <c r="H59" s="18">
        <v>45960</v>
      </c>
      <c r="I59" s="21">
        <f>IF(G59="","",NETWORKDAYS(G59,H59,'[1]días no hábiles 2025'!$C$2:$O$13))</f>
        <v>85</v>
      </c>
      <c r="J59" s="103" t="s">
        <v>146</v>
      </c>
    </row>
    <row r="60" spans="1:10" ht="45.75" thickBot="1" x14ac:dyDescent="0.3">
      <c r="A60" s="75">
        <v>56</v>
      </c>
      <c r="B60" s="76">
        <v>2</v>
      </c>
      <c r="C60" s="45" t="s">
        <v>2</v>
      </c>
      <c r="D60" s="16" t="s">
        <v>30</v>
      </c>
      <c r="E60" s="16">
        <v>2024</v>
      </c>
      <c r="F60" s="77" t="s">
        <v>98</v>
      </c>
      <c r="G60" s="69">
        <v>45902</v>
      </c>
      <c r="H60" s="69">
        <v>45982</v>
      </c>
      <c r="I60" s="70">
        <f>IF(G60="","",NETWORKDAYS(G60,H60,'[1]días no hábiles 2025'!$C$2:$O$13))</f>
        <v>56</v>
      </c>
      <c r="J60" s="15" t="s">
        <v>99</v>
      </c>
    </row>
  </sheetData>
  <mergeCells count="2">
    <mergeCell ref="B1:C3"/>
    <mergeCell ref="D1:J3"/>
  </mergeCells>
  <pageMargins left="0.23622047244094491" right="0.23622047244094491" top="0.74803149606299213" bottom="0.74803149606299213" header="0.31496062992125984" footer="0.31496062992125984"/>
  <pageSetup paperSize="5" scale="50" orientation="landscape" r:id="rId1"/>
  <rowBreaks count="1" manualBreakCount="1">
    <brk id="1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C16AABD-0EEE-4DC2-96FA-F46EE0A7443C}">
          <x14:formula1>
            <xm:f>'C:\Users\Nando Pertuz\Desktop\CONTRALORIA  2025\[Matriz PVCFT 2025 aprobado CD 2024 DRA ANGELA.xlsm]Listado tipos actuación'!#REF!</xm:f>
          </x14:formula1>
          <xm:sqref>C17 C5:C15 C27:C29 C31:C34 C19:C25 C36:C45 C47:C51 C53:C55 C57:C59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PVCF 1er SEMESTRE</vt:lpstr>
      <vt:lpstr>PVCFT 2o. SEMESTRE</vt:lpstr>
      <vt:lpstr>PVCFT 2025</vt:lpstr>
      <vt:lpstr>'PVCFT 2o. SEMESTRE'!Área_de_impresión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Nando Pertuz</dc:creator>
  <cp:lastModifiedBy>Contraloria Cartagena licencia uno</cp:lastModifiedBy>
  <cp:lastPrinted>2025-02-14T16:33:04Z</cp:lastPrinted>
  <dcterms:created xsi:type="dcterms:W3CDTF">2025-01-10T13:40:59Z</dcterms:created>
  <dcterms:modified xsi:type="dcterms:W3CDTF">2025-02-14T16:57:56Z</dcterms:modified>
</cp:coreProperties>
</file>