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CD. Cartagena\financiera\Financiera 2023\plan de Adquisiciones\"/>
    </mc:Choice>
  </mc:AlternateContent>
  <bookViews>
    <workbookView xWindow="0" yWindow="0" windowWidth="20460" windowHeight="7680"/>
  </bookViews>
  <sheets>
    <sheet name="Adquisiciones  " sheetId="2" r:id="rId1"/>
    <sheet name="archivo de datos" sheetId="3" r:id="rId2"/>
  </sheets>
  <definedNames>
    <definedName name="_xlnm._FilterDatabase" localSheetId="0" hidden="1">'Adquisiciones  '!$B$21:$S$42</definedName>
    <definedName name="_xlnm.Print_Area" localSheetId="0">'Adquisiciones  '!$B$1:$S$46</definedName>
  </definedNames>
  <calcPr calcId="152511"/>
</workbook>
</file>

<file path=xl/calcChain.xml><?xml version="1.0" encoding="utf-8"?>
<calcChain xmlns="http://schemas.openxmlformats.org/spreadsheetml/2006/main">
  <c r="K39" i="2" l="1"/>
</calcChain>
</file>

<file path=xl/sharedStrings.xml><?xml version="1.0" encoding="utf-8"?>
<sst xmlns="http://schemas.openxmlformats.org/spreadsheetml/2006/main" count="108230" uniqueCount="107837">
  <si>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</si>
  <si>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</si>
  <si>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</si>
  <si>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</si>
  <si>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</si>
  <si>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</si>
  <si>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</si>
  <si>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</si>
  <si>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</si>
  <si>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</si>
  <si>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</si>
  <si>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</si>
  <si>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</si>
  <si>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</si>
  <si>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</si>
  <si>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</si>
  <si>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</si>
  <si>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</si>
  <si>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</si>
  <si>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</si>
  <si>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</si>
  <si>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</si>
  <si>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</si>
  <si>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</si>
  <si>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</si>
  <si>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</si>
  <si>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</si>
  <si>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</si>
  <si>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</si>
  <si>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</si>
  <si>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</si>
  <si>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</si>
  <si>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</si>
  <si>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</si>
  <si>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</si>
  <si>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</si>
  <si>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</si>
  <si>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</si>
  <si>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</si>
  <si>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</si>
  <si>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</si>
  <si>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</si>
  <si>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</si>
  <si>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</si>
  <si>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</si>
  <si>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</si>
  <si>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</si>
  <si>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</si>
  <si>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</si>
  <si>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</si>
  <si>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</si>
  <si>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</si>
  <si>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</si>
  <si>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</si>
  <si>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</si>
  <si>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</si>
  <si>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</si>
  <si>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</si>
  <si>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</si>
  <si>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</si>
  <si>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</si>
  <si>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</si>
  <si>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</si>
  <si>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</si>
  <si>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</si>
  <si>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</si>
  <si>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</si>
  <si>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</si>
  <si>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</si>
  <si>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</si>
  <si>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</si>
  <si>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</si>
  <si>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</si>
  <si>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</si>
  <si>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</si>
  <si>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</si>
  <si>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</si>
  <si>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</si>
  <si>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</si>
  <si>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</si>
  <si>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</si>
  <si>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</si>
  <si>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</si>
  <si>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</si>
  <si>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</si>
  <si>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</si>
  <si>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</si>
  <si>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</si>
  <si>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</si>
  <si>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</si>
  <si>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</si>
  <si>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</si>
  <si>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</si>
  <si>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</si>
  <si>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</si>
  <si>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</si>
  <si>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</si>
  <si>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</si>
  <si>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</si>
  <si>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</si>
  <si>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</si>
  <si>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</si>
  <si>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</si>
  <si>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</si>
  <si>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</si>
  <si>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</si>
  <si>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</si>
  <si>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</si>
  <si>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</si>
  <si>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</si>
  <si>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</si>
  <si>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</si>
  <si>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</si>
  <si>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</si>
  <si>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</si>
  <si>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</si>
  <si>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</si>
  <si>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</si>
  <si>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</si>
  <si>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</si>
  <si>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</si>
  <si>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</si>
  <si>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</si>
  <si>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</si>
  <si>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</si>
  <si>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</si>
  <si>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</si>
  <si>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</si>
  <si>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</si>
  <si>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</si>
  <si>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</si>
  <si>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</si>
  <si>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</si>
  <si>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</si>
  <si>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directa.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</si>
  <si>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</si>
  <si>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</si>
  <si>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</si>
  <si>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</si>
  <si>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</si>
  <si>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</si>
  <si>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</si>
  <si>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</si>
  <si>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</si>
  <si>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</si>
  <si>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</si>
  <si>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</si>
  <si>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</si>
  <si>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</si>
  <si>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</si>
  <si>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</si>
  <si>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</si>
  <si>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</si>
  <si>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</si>
  <si>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</si>
  <si>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</si>
  <si>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</si>
  <si>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</si>
  <si>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</si>
  <si>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</si>
  <si>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</si>
  <si>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</si>
  <si>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</si>
  <si>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</si>
  <si>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</si>
  <si>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</si>
  <si>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</si>
  <si>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</si>
  <si>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</si>
  <si>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</si>
  <si>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</si>
  <si>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</si>
  <si>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</si>
  <si>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</si>
  <si>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</si>
  <si>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</si>
  <si>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</si>
  <si>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</si>
  <si>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</si>
  <si>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</si>
  <si>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</si>
  <si>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</si>
  <si>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</si>
  <si>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</si>
  <si>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</si>
  <si>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</si>
  <si>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</si>
  <si>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</si>
  <si>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</si>
  <si>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</si>
  <si>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</si>
  <si>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</si>
  <si>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</si>
  <si>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</si>
  <si>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</si>
  <si>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</si>
  <si>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</si>
  <si>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</si>
  <si>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</si>
  <si>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</si>
  <si>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</si>
  <si>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</si>
  <si>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</si>
  <si>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</si>
  <si>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</si>
  <si>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</si>
  <si>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</si>
  <si>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</si>
  <si>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</si>
  <si>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</si>
  <si>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</si>
  <si>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</si>
  <si>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</si>
  <si>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</si>
  <si>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</si>
  <si>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</si>
  <si>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</si>
  <si>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</si>
  <si>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</si>
  <si>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</si>
  <si>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</si>
  <si>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</si>
  <si>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</si>
  <si>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</si>
  <si>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</si>
  <si>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</si>
  <si>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</si>
  <si>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</si>
  <si>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</si>
  <si>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</si>
  <si>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</si>
  <si>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</si>
  <si>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</si>
  <si>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</si>
  <si>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</si>
  <si>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</si>
  <si>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</si>
  <si>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</si>
  <si>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</si>
  <si>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</si>
  <si>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</si>
  <si>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</si>
  <si>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</si>
  <si>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</si>
  <si>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</si>
  <si>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</si>
  <si>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</si>
  <si>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</si>
  <si>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</si>
  <si>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</si>
  <si>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</si>
  <si>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</si>
  <si>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</si>
  <si>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</si>
  <si>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</si>
  <si>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</si>
  <si>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</si>
  <si>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</si>
  <si>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</si>
  <si>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</si>
  <si>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</si>
  <si>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</si>
  <si>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</si>
  <si>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</si>
  <si>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</si>
  <si>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</si>
  <si>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</si>
  <si>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</si>
  <si>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</si>
  <si>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</si>
  <si>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</si>
  <si>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</si>
  <si>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</si>
  <si>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</si>
  <si>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</si>
  <si>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</si>
  <si>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</si>
  <si>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</si>
  <si>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</si>
  <si>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</si>
  <si>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</si>
  <si>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</si>
  <si>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</si>
  <si>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</si>
  <si>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</si>
  <si>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</si>
  <si>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</si>
  <si>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</si>
  <si>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</si>
  <si>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</si>
  <si>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</si>
  <si>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</si>
  <si>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</si>
  <si>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</si>
  <si>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</si>
  <si>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</si>
  <si>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</si>
  <si>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</si>
  <si>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</si>
  <si>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</si>
  <si>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</si>
  <si>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</si>
  <si>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</si>
  <si>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</si>
  <si>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</si>
  <si>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</si>
  <si>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</si>
  <si>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</si>
  <si>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</si>
  <si>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</si>
  <si>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</si>
  <si>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</si>
  <si>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</si>
  <si>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</si>
  <si>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</si>
  <si>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</si>
  <si>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</si>
  <si>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</si>
  <si>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</si>
  <si>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</si>
  <si>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</si>
  <si>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</si>
  <si>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</si>
  <si>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</si>
  <si>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</si>
  <si>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</si>
  <si>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</si>
  <si>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</si>
  <si>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</si>
  <si>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</si>
  <si>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</si>
  <si>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</si>
  <si>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</si>
  <si>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</si>
  <si>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</si>
  <si>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</si>
  <si>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</si>
  <si>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</si>
  <si>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</si>
  <si>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</si>
  <si>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</si>
  <si>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</si>
  <si>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</si>
  <si>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</si>
  <si>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</si>
  <si>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</si>
  <si>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</si>
  <si>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</si>
  <si>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</si>
  <si>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</si>
  <si>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</si>
  <si>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</si>
  <si>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</si>
  <si>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</si>
  <si>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</si>
  <si>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</si>
  <si>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</si>
  <si>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</si>
  <si>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</si>
  <si>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</si>
  <si>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</si>
  <si>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</si>
  <si>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</si>
  <si>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</si>
  <si>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</si>
  <si>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</si>
  <si>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</si>
  <si>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</si>
  <si>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</si>
  <si>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</si>
  <si>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</si>
  <si>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</si>
  <si>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</si>
  <si>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</si>
  <si>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</si>
  <si>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</si>
  <si>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</si>
  <si>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</si>
  <si>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</si>
  <si>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</si>
  <si>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</si>
  <si>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</si>
  <si>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</si>
  <si>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</si>
  <si>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</si>
  <si>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</si>
  <si>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</si>
  <si>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</si>
  <si>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</si>
  <si>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</si>
  <si>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</si>
  <si>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</si>
  <si>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</si>
  <si>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</si>
  <si>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</si>
  <si>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</si>
  <si>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</si>
  <si>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</si>
  <si>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</si>
  <si>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</si>
  <si>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</si>
  <si>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</si>
  <si>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</si>
  <si>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</si>
  <si>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</si>
  <si>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</si>
  <si>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</si>
  <si>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</si>
  <si>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</si>
  <si>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</si>
  <si>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</si>
  <si>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</si>
  <si>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</si>
  <si>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</si>
  <si>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</si>
  <si>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</si>
  <si>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</si>
  <si>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</si>
  <si>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</si>
  <si>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</si>
  <si>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</si>
  <si>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</si>
  <si>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</si>
  <si>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</si>
  <si>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</si>
  <si>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</si>
  <si>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</si>
  <si>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</si>
  <si>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</si>
  <si>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</si>
  <si>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</si>
  <si>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</si>
  <si>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</si>
  <si>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</si>
  <si>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</si>
  <si>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</si>
  <si>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</si>
  <si>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</si>
  <si>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</si>
  <si>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</si>
  <si>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</si>
  <si>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</si>
  <si>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</si>
  <si>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</si>
  <si>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</si>
  <si>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</si>
  <si>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</si>
  <si>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</si>
  <si>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</si>
  <si>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</si>
  <si>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</si>
  <si>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</si>
  <si>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</si>
  <si>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</si>
  <si>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</si>
  <si>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</si>
  <si>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</si>
  <si>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</si>
  <si>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</si>
  <si>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</si>
  <si>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</si>
  <si>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</si>
  <si>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</si>
  <si>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</si>
  <si>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</si>
  <si>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</si>
  <si>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</si>
  <si>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</si>
  <si>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</si>
  <si>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</si>
  <si>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</si>
  <si>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</si>
  <si>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</si>
  <si>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</si>
  <si>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</si>
  <si>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</si>
  <si>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</si>
  <si>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</si>
  <si>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</si>
  <si>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</si>
  <si>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</si>
  <si>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</si>
  <si>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</si>
  <si>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</si>
  <si>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</si>
  <si>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</si>
  <si>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</si>
  <si>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</si>
  <si>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</si>
  <si>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</si>
  <si>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</si>
  <si>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</si>
  <si>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</si>
  <si>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</si>
  <si>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</si>
  <si>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</si>
  <si>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</si>
  <si>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</si>
  <si>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</si>
  <si>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</si>
  <si>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</si>
  <si>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</si>
  <si>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</si>
  <si>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</si>
  <si>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</si>
  <si>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</si>
  <si>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</si>
  <si>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</si>
  <si>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</si>
  <si>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</si>
  <si>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</si>
  <si>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</si>
  <si>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</si>
  <si>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</si>
  <si>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</si>
  <si>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</si>
  <si>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</si>
  <si>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</si>
  <si>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</si>
  <si>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</si>
  <si>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</si>
  <si>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</si>
  <si>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</si>
  <si>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</si>
  <si>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</si>
  <si>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</si>
  <si>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</si>
  <si>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</si>
  <si>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</si>
  <si>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</si>
  <si>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</si>
  <si>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</si>
  <si>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</si>
  <si>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</si>
  <si>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</si>
  <si>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</si>
  <si>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</si>
  <si>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</si>
  <si>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</si>
  <si>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</si>
  <si>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</si>
  <si>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</si>
  <si>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</si>
  <si>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</si>
  <si>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</si>
  <si>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</si>
  <si>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</si>
  <si>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</si>
  <si>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</si>
  <si>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</si>
  <si>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</si>
  <si>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</si>
  <si>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</si>
  <si>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</si>
  <si>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</si>
  <si>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</si>
  <si>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</si>
  <si>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</si>
  <si>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</si>
  <si>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</si>
  <si>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</si>
  <si>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</si>
  <si>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</si>
  <si>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</si>
  <si>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</si>
  <si>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</si>
  <si>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</si>
  <si>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</si>
  <si>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</si>
  <si>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</si>
  <si>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</si>
  <si>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</si>
  <si>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</si>
  <si>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</si>
  <si>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</si>
  <si>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</si>
  <si>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</si>
  <si>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</si>
  <si>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</si>
  <si>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</si>
  <si>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</si>
  <si>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</si>
  <si>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</si>
  <si>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</si>
  <si>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</si>
  <si>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</si>
  <si>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</si>
  <si>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</si>
  <si>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</si>
  <si>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</si>
  <si>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</si>
  <si>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</si>
  <si>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</si>
  <si>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</si>
  <si>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</si>
  <si>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</si>
  <si>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</si>
  <si>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</si>
  <si>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</si>
  <si>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</si>
  <si>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</si>
  <si>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</si>
  <si>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</si>
  <si>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</si>
  <si>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</si>
  <si>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</si>
  <si>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</si>
  <si>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</si>
  <si>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</si>
  <si>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</si>
  <si>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</si>
  <si>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</si>
  <si>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</si>
  <si>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</si>
  <si>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</si>
  <si>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</si>
  <si>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</si>
  <si>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</si>
  <si>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</si>
  <si>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</si>
  <si>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</si>
  <si>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</si>
  <si>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</si>
  <si>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</si>
  <si>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</si>
  <si>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</si>
  <si>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</si>
  <si>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</si>
  <si>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</si>
  <si>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</si>
  <si>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</si>
  <si>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</si>
  <si>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</si>
  <si>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</si>
  <si>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</si>
  <si>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</si>
  <si>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</si>
  <si>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</si>
  <si>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</si>
  <si>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</si>
  <si>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</si>
  <si>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</si>
  <si>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</si>
  <si>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</si>
  <si>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</si>
  <si>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</si>
  <si>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</si>
  <si>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</si>
  <si>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</si>
  <si>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</si>
  <si>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</si>
  <si>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</si>
  <si>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</si>
  <si>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</si>
  <si>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</si>
  <si>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</si>
  <si>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</si>
  <si>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</si>
  <si>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</si>
  <si>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</si>
  <si>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</si>
  <si>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</si>
  <si>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</si>
  <si>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</si>
  <si>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</si>
  <si>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</si>
  <si>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</si>
  <si>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</si>
  <si>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</si>
  <si>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</si>
  <si>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</si>
  <si>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</si>
  <si>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</si>
  <si>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</si>
  <si>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</si>
  <si>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</si>
  <si>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</si>
  <si>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</si>
  <si>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</si>
  <si>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</si>
  <si>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</si>
  <si>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</si>
  <si>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</si>
  <si>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</si>
  <si>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</si>
  <si>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</si>
  <si>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</si>
  <si>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</si>
  <si>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</si>
  <si>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</si>
  <si>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</si>
  <si>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</si>
  <si>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</si>
  <si>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</si>
  <si>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</si>
  <si>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</si>
  <si>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</si>
  <si>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</si>
  <si>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</si>
  <si>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</si>
  <si>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</si>
  <si>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</si>
  <si>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</si>
  <si>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</si>
  <si>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</si>
  <si>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</si>
  <si>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</si>
  <si>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</si>
  <si>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</si>
  <si>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</si>
  <si>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</si>
  <si>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</si>
  <si>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</si>
  <si>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</si>
  <si>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</si>
  <si>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</si>
  <si>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</si>
  <si>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</si>
  <si>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</si>
  <si>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</si>
  <si>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</si>
  <si>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</si>
  <si>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</si>
  <si>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</si>
  <si>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</si>
  <si>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</si>
  <si>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</si>
  <si>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</si>
  <si>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</si>
  <si>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</si>
  <si>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</si>
  <si>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</si>
  <si>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</si>
  <si>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</si>
  <si>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</si>
  <si>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</si>
  <si>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</si>
  <si>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</si>
  <si>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</si>
  <si>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</si>
  <si>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</si>
  <si>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</si>
  <si>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</si>
  <si>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</si>
  <si>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</si>
  <si>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</si>
  <si>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</si>
  <si>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</si>
  <si>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</si>
  <si>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</si>
  <si>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</si>
  <si>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</si>
  <si>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</si>
  <si>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</si>
  <si>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</si>
  <si>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</si>
  <si>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</si>
  <si>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</si>
  <si>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</si>
  <si>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</si>
  <si>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</si>
  <si>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</si>
  <si>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</si>
  <si>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</si>
  <si>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</si>
  <si>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</si>
  <si>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</si>
  <si>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</si>
  <si>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</si>
  <si>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</si>
  <si>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</si>
  <si>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</si>
  <si>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</si>
  <si>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</si>
  <si>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</si>
  <si>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</si>
  <si>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</si>
  <si>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</si>
  <si>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</si>
  <si>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</si>
  <si>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</si>
  <si>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</si>
  <si>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</si>
  <si>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</si>
  <si>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</si>
  <si>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</si>
  <si>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</si>
  <si>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</si>
  <si>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</si>
  <si>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</si>
  <si>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</si>
  <si>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</si>
  <si>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</si>
  <si>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</si>
  <si>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</si>
  <si>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</si>
  <si>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</si>
  <si>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</si>
  <si>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</si>
  <si>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</si>
  <si>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</si>
  <si>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</si>
  <si>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</si>
  <si>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</si>
  <si>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</si>
  <si>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</si>
  <si>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</si>
  <si>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</si>
  <si>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</si>
  <si>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</si>
  <si>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</si>
  <si>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</si>
  <si>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</si>
  <si>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</si>
  <si>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</si>
  <si>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</si>
  <si>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</si>
  <si>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</si>
  <si>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</si>
  <si>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</si>
  <si>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</si>
  <si>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</si>
  <si>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</si>
  <si>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</si>
  <si>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</si>
  <si>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</si>
  <si>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</si>
  <si>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</si>
  <si>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</si>
  <si>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</si>
  <si>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</si>
  <si>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</si>
  <si>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</si>
  <si>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</si>
  <si>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</si>
  <si>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</si>
  <si>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</si>
  <si>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</si>
  <si>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</si>
  <si>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</si>
  <si>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</si>
  <si>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</si>
  <si>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</si>
  <si>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</si>
  <si>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</si>
  <si>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</si>
  <si>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</si>
  <si>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</si>
  <si>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</si>
  <si>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</si>
  <si>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</si>
  <si>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</si>
  <si>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</si>
  <si>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</si>
  <si>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</si>
  <si>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</si>
  <si>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</si>
  <si>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</si>
  <si>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</si>
  <si>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</si>
  <si>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</si>
  <si>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</si>
  <si>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</si>
  <si>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</si>
  <si>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</si>
  <si>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</si>
  <si>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</si>
  <si>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</si>
  <si>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</si>
  <si>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</si>
  <si>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</si>
  <si>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</si>
  <si>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</si>
  <si>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</si>
  <si>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</si>
  <si>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</si>
  <si>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</si>
  <si>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</si>
  <si>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</si>
  <si>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</si>
  <si>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</si>
  <si>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</si>
  <si>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</si>
  <si>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</si>
  <si>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</si>
  <si>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</si>
  <si>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</si>
  <si>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</si>
  <si>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</si>
  <si>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</si>
  <si>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</si>
  <si>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</si>
  <si>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</si>
  <si>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</si>
  <si>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</si>
  <si>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</si>
  <si>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</si>
  <si>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</si>
  <si>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</si>
  <si>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</si>
  <si>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</si>
  <si>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</si>
  <si>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</si>
  <si>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</si>
  <si>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</si>
  <si>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</si>
  <si>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</si>
  <si>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</si>
  <si>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</si>
  <si>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</si>
  <si>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</si>
  <si>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</si>
  <si>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</si>
  <si>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</si>
  <si>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</si>
  <si>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</si>
  <si>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</si>
  <si>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</si>
  <si>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</si>
  <si>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</si>
  <si>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</si>
  <si>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</si>
  <si>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</si>
  <si>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</si>
  <si>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</si>
  <si>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</si>
  <si>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</si>
  <si>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</si>
  <si>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</si>
  <si>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</si>
  <si>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</si>
  <si>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</si>
  <si>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</si>
  <si>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</si>
  <si>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</si>
  <si>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</si>
  <si>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</si>
  <si>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</si>
  <si>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</si>
  <si>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</si>
  <si>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</si>
  <si>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</si>
  <si>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</si>
  <si>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</si>
  <si>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</si>
  <si>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</si>
  <si>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</si>
  <si>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</si>
  <si>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</si>
  <si>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</si>
  <si>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</si>
  <si>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</si>
  <si>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</si>
  <si>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</si>
  <si>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</si>
  <si>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</si>
  <si>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</si>
  <si>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</si>
  <si>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</si>
  <si>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</si>
  <si>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</si>
  <si>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</si>
  <si>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</si>
  <si>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</si>
  <si>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</si>
  <si>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</si>
  <si>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</si>
  <si>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</si>
  <si>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</si>
  <si>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</si>
  <si>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</si>
  <si>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</si>
  <si>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</si>
  <si>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</si>
  <si>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</si>
  <si>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</si>
  <si>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</si>
  <si>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</si>
  <si>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</si>
  <si>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</si>
  <si>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</si>
  <si>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</si>
  <si>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</si>
  <si>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</si>
  <si>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</si>
  <si>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</si>
  <si>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</si>
  <si>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</si>
  <si>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</si>
  <si>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</si>
  <si>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</si>
  <si>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</si>
  <si>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</si>
  <si>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</si>
  <si>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</si>
  <si>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</si>
  <si>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</si>
  <si>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</si>
  <si>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</si>
  <si>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</si>
  <si>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</si>
  <si>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</si>
  <si>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</si>
  <si>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</si>
  <si>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</si>
  <si>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</si>
  <si>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</si>
  <si>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</si>
  <si>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</si>
  <si>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</si>
  <si>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</si>
  <si>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</si>
  <si>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</si>
  <si>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</si>
  <si>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</si>
  <si>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</si>
  <si>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</si>
  <si>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</si>
  <si>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</si>
  <si>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</si>
  <si>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</si>
  <si>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</si>
  <si>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</si>
  <si>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</si>
  <si>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</si>
  <si>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</si>
  <si>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</si>
  <si>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</si>
  <si>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</si>
  <si>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</si>
  <si>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</si>
  <si>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</si>
  <si>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</si>
  <si>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</si>
  <si>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</si>
  <si>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</si>
  <si>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</si>
  <si>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</si>
  <si>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</si>
  <si>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</si>
  <si>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</si>
  <si>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</si>
  <si>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</si>
  <si>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</si>
  <si>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</si>
  <si>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</si>
  <si>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</si>
  <si>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</si>
  <si>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</si>
  <si>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</si>
  <si>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</si>
  <si>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</si>
  <si>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</si>
  <si>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</si>
  <si>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</si>
  <si>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</si>
  <si>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</si>
  <si>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</si>
  <si>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</si>
  <si>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</si>
  <si>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</si>
  <si>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</si>
  <si>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</si>
  <si>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</si>
  <si>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</si>
  <si>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</si>
  <si>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</si>
  <si>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</si>
  <si>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</si>
  <si>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</si>
  <si>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</si>
  <si>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</si>
  <si>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</si>
  <si>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</si>
  <si>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</si>
  <si>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</si>
  <si>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</si>
  <si>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</si>
  <si>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</si>
  <si>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</si>
  <si>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</si>
  <si>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</si>
  <si>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</si>
  <si>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</si>
  <si>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</si>
  <si>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</si>
  <si>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</si>
  <si>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</si>
  <si>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</si>
  <si>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</si>
  <si>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</si>
  <si>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</si>
  <si>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</si>
  <si>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</si>
  <si>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</si>
  <si>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</si>
  <si>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</si>
  <si>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</si>
  <si>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</si>
  <si>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</si>
  <si>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</si>
  <si>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</si>
  <si>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</si>
  <si>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</si>
  <si>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</si>
  <si>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</si>
  <si>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</si>
  <si>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</si>
  <si>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</si>
  <si>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</si>
  <si>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</si>
  <si>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</si>
  <si>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</si>
  <si>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</si>
  <si>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</si>
  <si>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</si>
  <si>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</si>
  <si>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</si>
  <si>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</si>
  <si>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</si>
  <si>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</si>
  <si>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</si>
  <si>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</si>
  <si>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</si>
  <si>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</si>
  <si>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</si>
  <si>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</si>
  <si>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</si>
  <si>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</si>
  <si>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</si>
  <si>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</si>
  <si>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</si>
  <si>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</si>
  <si>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</si>
  <si>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</si>
  <si>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</si>
  <si>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</si>
  <si>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</si>
  <si>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</si>
  <si>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</si>
  <si>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</si>
  <si>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</si>
  <si>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</si>
  <si>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</si>
  <si>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</si>
  <si>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</si>
  <si>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</si>
  <si>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</si>
  <si>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</si>
  <si>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</si>
  <si>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</si>
  <si>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</si>
  <si>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</si>
  <si>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</si>
  <si>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</si>
  <si>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</si>
  <si>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</si>
  <si>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</si>
  <si>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</si>
  <si>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</si>
  <si>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</si>
  <si>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</si>
  <si>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</si>
  <si>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</si>
  <si>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</si>
  <si>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</si>
  <si>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</si>
  <si>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</si>
  <si>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</si>
  <si>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</si>
  <si>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</si>
  <si>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</si>
  <si>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</si>
  <si>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</si>
  <si>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</si>
  <si>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</si>
  <si>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</si>
  <si>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</si>
  <si>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</si>
  <si>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</si>
  <si>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</si>
  <si>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</si>
  <si>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</si>
  <si>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</si>
  <si>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</si>
  <si>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</si>
  <si>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</si>
  <si>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</si>
  <si>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</si>
  <si>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</si>
  <si>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</si>
  <si>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</si>
  <si>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</si>
  <si>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</si>
  <si>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</si>
  <si>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</si>
  <si>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</si>
  <si>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</si>
  <si>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</si>
  <si>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</si>
  <si>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</si>
  <si>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</si>
  <si>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</si>
  <si>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</si>
  <si>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</si>
  <si>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</si>
  <si>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</si>
  <si>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</si>
  <si>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</si>
  <si>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</si>
  <si>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</si>
  <si>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</si>
  <si>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</si>
  <si>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</si>
  <si>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</si>
  <si>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</si>
  <si>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</si>
  <si>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</si>
  <si>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</si>
  <si>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</si>
  <si>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</si>
  <si>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</si>
  <si>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</si>
  <si>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</si>
  <si>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</si>
  <si>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</si>
  <si>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</si>
  <si>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</si>
  <si>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</si>
  <si>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</si>
  <si>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</si>
  <si>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</si>
  <si>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</si>
  <si>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</si>
  <si>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</si>
  <si>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</si>
  <si>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</si>
  <si>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</si>
  <si>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</si>
  <si>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</si>
  <si>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</si>
  <si>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</si>
  <si>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</si>
  <si>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</si>
  <si>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</si>
  <si>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</si>
  <si>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</si>
  <si>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</si>
  <si>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</si>
  <si>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</si>
  <si>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</si>
  <si>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</si>
  <si>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</si>
  <si>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</si>
  <si>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</si>
  <si>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</si>
  <si>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</si>
  <si>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</si>
  <si>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</si>
  <si>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</si>
  <si>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</si>
  <si>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</si>
  <si>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</si>
  <si>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</si>
  <si>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</si>
  <si>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</si>
  <si>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</si>
  <si>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</si>
  <si>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</si>
  <si>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</si>
  <si>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</si>
  <si>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</si>
  <si>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</si>
  <si>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</si>
  <si>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</si>
  <si>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</si>
  <si>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</si>
  <si>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</si>
  <si>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</si>
  <si>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</si>
  <si>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</si>
  <si>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</si>
  <si>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</si>
  <si>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</si>
  <si>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</si>
  <si>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</si>
  <si>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</si>
  <si>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</si>
  <si>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</si>
  <si>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</si>
  <si>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</si>
  <si>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</si>
  <si>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</si>
  <si>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</si>
  <si>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</si>
  <si>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</si>
  <si>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</si>
  <si>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</si>
  <si>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</si>
  <si>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</si>
  <si>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</si>
  <si>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</si>
  <si>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</si>
  <si>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</si>
  <si>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</si>
  <si>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</si>
  <si>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</si>
  <si>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</si>
  <si>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</si>
  <si>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</si>
  <si>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</si>
  <si>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</si>
  <si>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</si>
  <si>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</si>
  <si>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</si>
  <si>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</si>
  <si>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</si>
  <si>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</si>
  <si>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</si>
  <si>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</si>
  <si>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</si>
  <si>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</si>
  <si>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</si>
  <si>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</si>
  <si>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</si>
  <si>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</si>
  <si>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</si>
  <si>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</si>
  <si>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</si>
  <si>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</si>
  <si>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</si>
  <si>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</si>
  <si>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</si>
  <si>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</si>
  <si>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</si>
  <si>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</si>
  <si>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</si>
  <si>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</si>
  <si>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</si>
  <si>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</si>
  <si>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</si>
  <si>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</si>
  <si>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</si>
  <si>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</si>
  <si>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</si>
  <si>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</si>
  <si>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</si>
  <si>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</si>
  <si>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</si>
  <si>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</si>
  <si>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</si>
  <si>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</si>
  <si>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</si>
  <si>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</si>
  <si>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</si>
  <si>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</si>
  <si>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</si>
  <si>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</si>
  <si>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</si>
  <si>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</si>
  <si>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</si>
  <si>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</si>
  <si>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</si>
  <si>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</si>
  <si>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</si>
  <si>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</si>
  <si>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</si>
  <si>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</si>
  <si>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</si>
  <si>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</si>
  <si>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</si>
  <si>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</si>
  <si>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</si>
  <si>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</si>
  <si>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</si>
  <si>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</si>
  <si>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</si>
  <si>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</si>
  <si>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</si>
  <si>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</si>
  <si>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</si>
  <si>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</si>
  <si>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</si>
  <si>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</si>
  <si>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</si>
  <si>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</si>
  <si>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</si>
  <si>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</si>
  <si>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</si>
  <si>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</si>
  <si>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</si>
  <si>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</si>
  <si>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</si>
  <si>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</si>
  <si>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</si>
  <si>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</si>
  <si>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</si>
  <si>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</si>
  <si>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</si>
  <si>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</si>
  <si>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</si>
  <si>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</si>
  <si>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</si>
  <si>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</si>
  <si>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</si>
  <si>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</si>
  <si>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</si>
  <si>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</si>
  <si>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</si>
  <si>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</si>
  <si>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</si>
  <si>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</si>
  <si>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</si>
  <si>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</si>
  <si>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</si>
  <si>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</si>
  <si>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</si>
  <si>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</si>
  <si>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</si>
  <si>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</si>
  <si>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</si>
  <si>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</si>
  <si>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</si>
  <si>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</si>
  <si>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</si>
  <si>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</si>
  <si>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</si>
  <si>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</si>
  <si>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</si>
  <si>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</si>
  <si>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</si>
  <si>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</si>
  <si>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</si>
  <si>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</si>
  <si>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</si>
  <si>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</si>
  <si>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</si>
  <si>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</si>
  <si>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</si>
  <si>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</si>
  <si>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</si>
  <si>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</si>
  <si>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</si>
  <si>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</si>
  <si>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</si>
  <si>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</si>
  <si>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</si>
  <si>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</si>
  <si>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</si>
  <si>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</si>
  <si>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</si>
  <si>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</si>
  <si>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</si>
  <si>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</si>
  <si>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</si>
  <si>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</si>
  <si>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</si>
  <si>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</si>
  <si>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</si>
  <si>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</si>
  <si>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</si>
  <si>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</si>
  <si>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</si>
  <si>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</si>
  <si>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</si>
  <si>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</si>
  <si>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</si>
  <si>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</si>
  <si>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</si>
  <si>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</si>
  <si>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</si>
  <si>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</si>
  <si>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</si>
  <si>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</si>
  <si>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</si>
  <si>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</si>
  <si>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</si>
  <si>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</si>
  <si>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</si>
  <si>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</si>
  <si>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</si>
  <si>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</si>
  <si>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</si>
  <si>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</si>
  <si>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</si>
  <si>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</si>
  <si>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</si>
  <si>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</si>
  <si>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</si>
  <si>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</si>
  <si>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</si>
  <si>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</si>
  <si>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</si>
  <si>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</si>
  <si>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</si>
  <si>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</si>
  <si>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</si>
  <si>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</si>
  <si>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</si>
  <si>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</si>
  <si>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</si>
  <si>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</si>
  <si>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</si>
  <si>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</si>
  <si>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</si>
  <si>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</si>
  <si>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</si>
  <si>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</si>
  <si>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</si>
  <si>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</si>
  <si>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</si>
  <si>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</si>
  <si>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</si>
  <si>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</si>
  <si>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</si>
  <si>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</si>
  <si>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</si>
  <si>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</si>
  <si>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</si>
  <si>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</si>
  <si>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</si>
  <si>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</si>
  <si>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</si>
  <si>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</si>
  <si>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</si>
  <si>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</si>
  <si>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</si>
  <si>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</si>
  <si>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</si>
  <si>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</si>
  <si>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</si>
  <si>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</si>
  <si>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</si>
  <si>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</si>
  <si>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</si>
  <si>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</si>
  <si>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</si>
  <si>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</si>
  <si>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</si>
  <si>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</si>
  <si>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</si>
  <si>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</si>
  <si>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</si>
  <si>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</si>
  <si>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</si>
  <si>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</si>
  <si>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</si>
  <si>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</si>
  <si>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</si>
  <si>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</si>
  <si>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</si>
  <si>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</si>
  <si>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</si>
  <si>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</si>
  <si>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</si>
  <si>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</si>
  <si>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</si>
  <si>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</si>
  <si>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</si>
  <si>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</si>
  <si>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</si>
  <si>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</si>
  <si>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</si>
  <si>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</si>
  <si>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</si>
  <si>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</si>
  <si>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</si>
  <si>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</si>
  <si>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</si>
  <si>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</si>
  <si>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</si>
  <si>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</si>
  <si>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</si>
  <si>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</si>
  <si>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</si>
  <si>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</si>
  <si>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</si>
  <si>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</si>
  <si>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</si>
  <si>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</si>
  <si>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</si>
  <si>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</si>
  <si>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</si>
  <si>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</si>
  <si>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</si>
  <si>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</si>
  <si>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</si>
  <si>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</si>
  <si>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</si>
  <si>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</si>
  <si>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</si>
  <si>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</si>
  <si>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</si>
  <si>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</si>
  <si>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</si>
  <si>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</si>
  <si>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</si>
  <si>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</si>
  <si>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</si>
  <si>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</si>
  <si>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</si>
  <si>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</si>
  <si>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</si>
  <si>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</si>
  <si>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</si>
  <si>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</si>
  <si>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</si>
  <si>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</si>
  <si>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</si>
  <si>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</si>
  <si>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</si>
  <si>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</si>
  <si>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</si>
  <si>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</si>
  <si>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</si>
  <si>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</si>
  <si>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</si>
  <si>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</si>
  <si>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</si>
  <si>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</si>
  <si>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</si>
  <si>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</si>
  <si>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</si>
  <si>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</si>
  <si>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</si>
  <si>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</si>
  <si>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</si>
  <si>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</si>
  <si>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</si>
  <si>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</si>
  <si>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</si>
  <si>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</si>
  <si>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</si>
  <si>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</si>
  <si>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</si>
  <si>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</si>
  <si>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</si>
  <si>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</si>
  <si>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</si>
  <si>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</si>
  <si>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</si>
  <si>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</si>
  <si>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</si>
  <si>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</si>
  <si>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</si>
  <si>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</si>
  <si>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</si>
  <si>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</si>
  <si>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</si>
  <si>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</si>
  <si>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</si>
  <si>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</si>
  <si>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</si>
  <si>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</si>
  <si>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</si>
  <si>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</si>
  <si>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</si>
  <si>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</si>
  <si>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</si>
  <si>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</si>
  <si>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</si>
  <si>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</si>
  <si>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</si>
  <si>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</si>
  <si>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</si>
  <si>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</si>
  <si>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</si>
  <si>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</si>
  <si>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</si>
  <si>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</si>
  <si>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</si>
  <si>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</si>
  <si>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</si>
  <si>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</si>
  <si>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</si>
  <si>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</si>
  <si>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</si>
  <si>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</si>
  <si>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</si>
  <si>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</si>
  <si>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</si>
  <si>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</si>
  <si>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</si>
  <si>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</si>
  <si>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</si>
  <si>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</si>
  <si>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</si>
  <si>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</si>
  <si>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</si>
  <si>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</si>
  <si>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</si>
  <si>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</si>
  <si>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</si>
  <si>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</si>
  <si>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</si>
  <si>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</si>
  <si>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</si>
  <si>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</si>
  <si>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</si>
  <si>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</si>
  <si>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</si>
  <si>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</si>
  <si>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</si>
  <si>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</si>
  <si>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</si>
  <si>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</si>
  <si>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</si>
  <si>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</si>
  <si>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</si>
  <si>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</si>
  <si>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</si>
  <si>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</si>
  <si>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</si>
  <si>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</si>
  <si>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</si>
  <si>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</si>
  <si>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</si>
  <si>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</si>
  <si>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</si>
  <si>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</si>
  <si>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</si>
  <si>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</si>
  <si>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</si>
  <si>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</si>
  <si>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</si>
  <si>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</si>
  <si>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</si>
  <si>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</si>
  <si>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</si>
  <si>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</si>
  <si>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</si>
  <si>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</si>
  <si>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</si>
  <si>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</si>
  <si>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</si>
  <si>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</si>
  <si>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</si>
  <si>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</si>
  <si>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</si>
  <si>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</si>
  <si>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</si>
  <si>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</si>
  <si>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</si>
  <si>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</si>
  <si>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</si>
  <si>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</si>
  <si>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</si>
  <si>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</si>
  <si>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</si>
  <si>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</si>
  <si>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</si>
  <si>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</si>
  <si>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</si>
  <si>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</si>
  <si>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</si>
  <si>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</si>
  <si>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</si>
  <si>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</si>
  <si>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</si>
  <si>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</si>
  <si>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</si>
  <si>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</si>
  <si>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</si>
  <si>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</si>
  <si>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</si>
  <si>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</si>
  <si>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</si>
  <si>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</si>
  <si>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</si>
  <si>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</si>
  <si>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</si>
  <si>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</si>
  <si>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</si>
  <si>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</si>
  <si>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</si>
  <si>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</si>
  <si>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</si>
  <si>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</si>
  <si>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</si>
  <si>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</si>
  <si>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</si>
  <si>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</si>
  <si>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</si>
  <si>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</si>
  <si>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</si>
  <si>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</si>
  <si>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</si>
  <si>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</si>
  <si>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</si>
  <si>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</si>
  <si>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</si>
  <si>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</si>
  <si>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</si>
  <si>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</si>
  <si>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</si>
  <si>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</si>
  <si>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</si>
  <si>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</si>
  <si>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</si>
  <si>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</si>
  <si>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</si>
  <si>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</si>
  <si>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</si>
  <si>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</si>
  <si>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</si>
  <si>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</si>
  <si>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</si>
  <si>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</si>
  <si>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</si>
  <si>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</si>
  <si>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</si>
  <si>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</si>
  <si>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</si>
  <si>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</si>
  <si>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</si>
  <si>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</si>
  <si>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</si>
  <si>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</si>
  <si>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</si>
  <si>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</si>
  <si>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</si>
  <si>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</si>
  <si>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</si>
  <si>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</si>
  <si>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</si>
  <si>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</si>
  <si>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</si>
  <si>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</si>
  <si>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</si>
  <si>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</si>
  <si>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</si>
  <si>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</si>
  <si>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</si>
  <si>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</si>
  <si>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</si>
  <si>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</si>
  <si>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</si>
  <si>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</si>
  <si>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</si>
  <si>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</si>
  <si>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</si>
  <si>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</si>
  <si>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</si>
  <si>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</si>
  <si>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</si>
  <si>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</si>
  <si>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</si>
  <si>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</si>
  <si>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</si>
  <si>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</si>
  <si>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</si>
  <si>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</si>
  <si>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</si>
  <si>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</si>
  <si>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</si>
  <si>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</si>
  <si>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</si>
  <si>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</si>
  <si>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</si>
  <si>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</si>
  <si>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</si>
  <si>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</si>
  <si>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</si>
  <si>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</si>
  <si>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</si>
  <si>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</si>
  <si>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</si>
  <si>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</si>
  <si>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</si>
  <si>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</si>
  <si>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</si>
  <si>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</si>
  <si>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</si>
  <si>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</si>
  <si>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</si>
  <si>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</si>
  <si>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</si>
  <si>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</si>
  <si>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</si>
  <si>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</si>
  <si>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</si>
  <si>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</si>
  <si>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</si>
  <si>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</si>
  <si>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</si>
  <si>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</si>
  <si>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</si>
  <si>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</si>
  <si>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</si>
  <si>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</si>
  <si>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</si>
  <si>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</si>
  <si>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</si>
  <si>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</si>
  <si>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</si>
  <si>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</si>
  <si>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</si>
  <si>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</si>
  <si>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</si>
  <si>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</si>
  <si>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</si>
  <si>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</si>
  <si>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</si>
  <si>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</si>
  <si>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</si>
  <si>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</si>
  <si>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</si>
  <si>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</si>
  <si>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</si>
  <si>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</si>
  <si>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</si>
  <si>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</si>
  <si>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</si>
  <si>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</si>
  <si>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</si>
  <si>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</si>
  <si>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</si>
  <si>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</si>
  <si>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</si>
  <si>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</si>
  <si>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</si>
  <si>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</si>
  <si>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</si>
  <si>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</si>
  <si>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</si>
  <si>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</si>
  <si>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</si>
  <si>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</si>
  <si>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</si>
  <si>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</si>
  <si>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</si>
  <si>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</si>
  <si>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</si>
  <si>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</si>
  <si>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</si>
  <si>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</si>
  <si>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</si>
  <si>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</si>
  <si>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</si>
  <si>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</si>
  <si>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</si>
  <si>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</si>
  <si>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</si>
  <si>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</si>
  <si>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</si>
  <si>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</si>
  <si>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</si>
  <si>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</si>
  <si>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</si>
  <si>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</si>
  <si>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</si>
  <si>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</si>
  <si>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</si>
  <si>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</si>
  <si>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</si>
  <si>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</si>
  <si>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</si>
  <si>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</si>
  <si>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</si>
  <si>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</si>
  <si>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</si>
  <si>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</si>
  <si>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</si>
  <si>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</si>
  <si>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</si>
  <si>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</si>
  <si>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</si>
  <si>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</si>
  <si>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</si>
  <si>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</si>
  <si>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</si>
  <si>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</si>
  <si>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</si>
  <si>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</si>
  <si>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</si>
  <si>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</si>
  <si>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</si>
  <si>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</si>
  <si>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</si>
  <si>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</si>
  <si>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</si>
  <si>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</si>
  <si>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</si>
  <si>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</si>
  <si>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</si>
  <si>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</si>
  <si>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</si>
  <si>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</si>
  <si>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</si>
  <si>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</si>
  <si>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</si>
  <si>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</si>
  <si>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</si>
  <si>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</si>
  <si>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</si>
  <si>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</si>
  <si>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</si>
  <si>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</si>
  <si>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</si>
  <si>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</si>
  <si>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</si>
  <si>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</si>
  <si>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</si>
  <si>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</si>
  <si>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</si>
  <si>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</si>
  <si>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</si>
  <si>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</si>
  <si>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</si>
  <si>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</si>
  <si>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</si>
  <si>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</si>
  <si>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</si>
  <si>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</si>
  <si>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</si>
  <si>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</si>
  <si>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</si>
  <si>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</si>
  <si>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</si>
  <si>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</si>
  <si>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</si>
  <si>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</si>
  <si>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</si>
  <si>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</si>
  <si>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</si>
  <si>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</si>
  <si>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</si>
  <si>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</si>
  <si>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</si>
  <si>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</si>
  <si>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</si>
  <si>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</si>
  <si>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</si>
  <si>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</si>
  <si>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</si>
  <si>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</si>
  <si>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</si>
  <si>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</si>
  <si>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</si>
  <si>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</si>
  <si>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</si>
  <si>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</si>
  <si>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</si>
  <si>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</si>
  <si>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</si>
  <si>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</si>
  <si>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</si>
  <si>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</si>
  <si>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</si>
  <si>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</si>
  <si>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</si>
  <si>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</si>
  <si>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</si>
  <si>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</si>
  <si>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</si>
  <si>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</si>
  <si>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</si>
  <si>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</si>
  <si>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</si>
  <si>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</si>
  <si>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</si>
  <si>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</si>
  <si>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</si>
  <si>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</si>
  <si>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</si>
  <si>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</si>
  <si>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</si>
  <si>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</si>
  <si>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</si>
  <si>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</si>
  <si>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</si>
  <si>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</si>
  <si>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</si>
  <si>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</si>
  <si>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</si>
  <si>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</si>
  <si>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</si>
  <si>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</si>
  <si>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</si>
  <si>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</si>
  <si>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</si>
  <si>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</si>
  <si>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</si>
  <si>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</si>
  <si>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</si>
  <si>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</si>
  <si>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</si>
  <si>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</si>
  <si>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</si>
  <si>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</si>
  <si>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</si>
  <si>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</si>
  <si>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</si>
  <si>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</si>
  <si>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</si>
  <si>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</si>
  <si>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</si>
  <si>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</si>
  <si>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</si>
  <si>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</si>
  <si>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</si>
  <si>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</si>
  <si>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</si>
  <si>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</si>
  <si>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</si>
  <si>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</si>
  <si>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</si>
  <si>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</si>
  <si>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</si>
  <si>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</si>
  <si>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</si>
  <si>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</si>
  <si>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</si>
  <si>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</si>
  <si>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</si>
  <si>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</si>
  <si>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</si>
  <si>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</si>
  <si>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</si>
  <si>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</si>
  <si>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</si>
  <si>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</si>
  <si>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</si>
  <si>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</si>
  <si>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</si>
  <si>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</si>
  <si>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</si>
  <si>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</si>
  <si>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</si>
  <si>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</si>
  <si>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</si>
  <si>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</si>
  <si>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</si>
  <si>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</si>
  <si>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</si>
  <si>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</si>
  <si>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</si>
  <si>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</si>
  <si>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</si>
  <si>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</si>
  <si>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</si>
  <si>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</si>
  <si>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</si>
  <si>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</si>
  <si>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</si>
  <si>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</si>
  <si>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</si>
  <si>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</si>
  <si>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</si>
  <si>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</si>
  <si>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</si>
  <si>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</si>
  <si>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</si>
  <si>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</si>
  <si>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</si>
  <si>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</si>
  <si>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</si>
  <si>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</si>
  <si>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</si>
  <si>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</si>
  <si>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</si>
  <si>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</si>
  <si>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</si>
  <si>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</si>
  <si>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</si>
  <si>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</si>
  <si>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</si>
  <si>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</si>
  <si>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</si>
  <si>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</si>
  <si>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</si>
  <si>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</si>
  <si>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</si>
  <si>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</si>
  <si>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</si>
  <si>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</si>
  <si>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</si>
  <si>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</si>
  <si>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</si>
  <si>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</si>
  <si>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</si>
  <si>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</si>
  <si>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</si>
  <si>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</si>
  <si>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</si>
  <si>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</si>
  <si>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</si>
  <si>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</si>
  <si>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</si>
  <si>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</si>
  <si>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</si>
  <si>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</si>
  <si>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</si>
  <si>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</si>
  <si>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</si>
  <si>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</si>
  <si>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</si>
  <si>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</si>
  <si>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</si>
  <si>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</si>
  <si>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</si>
  <si>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</si>
  <si>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</si>
  <si>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</si>
  <si>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</si>
  <si>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</si>
  <si>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</si>
  <si>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</si>
  <si>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</si>
  <si>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</si>
  <si>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</si>
  <si>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</si>
  <si>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</si>
  <si>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</si>
  <si>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</si>
  <si>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</si>
  <si>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</si>
  <si>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</si>
  <si>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</si>
  <si>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</si>
  <si>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</si>
  <si>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</si>
  <si>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</si>
  <si>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</si>
  <si>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</si>
  <si>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</si>
  <si>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</si>
  <si>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</si>
  <si>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</si>
  <si>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</si>
  <si>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</si>
  <si>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</si>
  <si>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</si>
  <si>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</si>
  <si>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</si>
  <si>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</si>
  <si>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</si>
  <si>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</si>
  <si>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</si>
  <si>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</si>
  <si>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</si>
  <si>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</si>
  <si>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</si>
  <si>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</si>
  <si>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</si>
  <si>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</si>
  <si>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</si>
  <si>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</si>
  <si>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</si>
  <si>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</si>
  <si>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</si>
  <si>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</si>
  <si>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</si>
  <si>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</si>
  <si>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</si>
  <si>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</si>
  <si>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</si>
  <si>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</si>
  <si>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</si>
  <si>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</si>
  <si>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</si>
  <si>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</si>
  <si>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</si>
  <si>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</si>
  <si>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</si>
  <si>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</si>
  <si>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</si>
  <si>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</si>
  <si>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</si>
  <si>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</si>
  <si>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</si>
  <si>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</si>
  <si>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</si>
  <si>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</si>
  <si>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</si>
  <si>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</si>
  <si>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</si>
  <si>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</si>
  <si>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</si>
  <si>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</si>
  <si>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</si>
  <si>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</si>
  <si>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</si>
  <si>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</si>
  <si>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</si>
  <si>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</si>
  <si>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</si>
  <si>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</si>
  <si>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</si>
  <si>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</si>
  <si>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</si>
  <si>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</si>
  <si>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</si>
  <si>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</si>
  <si>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</si>
  <si>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</si>
  <si>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</si>
  <si>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</si>
  <si>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</si>
  <si>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</si>
  <si>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</si>
  <si>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</si>
  <si>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</si>
  <si>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</si>
  <si>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</si>
  <si>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</si>
  <si>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</si>
  <si>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</si>
  <si>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</si>
  <si>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</si>
  <si>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</si>
  <si>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</si>
  <si>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</si>
  <si>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</si>
  <si>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</si>
  <si>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</si>
  <si>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</si>
  <si>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</si>
  <si>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</si>
  <si>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</si>
  <si>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</si>
  <si>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</si>
  <si>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</si>
  <si>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</si>
  <si>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</si>
  <si>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</si>
  <si>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</si>
  <si>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</si>
  <si>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</si>
  <si>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</si>
  <si>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</si>
  <si>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</si>
  <si>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</si>
  <si>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</si>
  <si>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</si>
  <si>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</si>
  <si>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</si>
  <si>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</si>
  <si>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</si>
  <si>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</si>
  <si>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</si>
  <si>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</si>
  <si>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</si>
  <si>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</si>
  <si>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</si>
  <si>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</si>
  <si>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</si>
  <si>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</si>
  <si>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</si>
  <si>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</si>
  <si>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</si>
  <si>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</si>
  <si>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</si>
  <si>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</si>
  <si>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</si>
  <si>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</si>
  <si>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</si>
  <si>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</si>
  <si>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</si>
  <si>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</si>
  <si>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</si>
  <si>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</si>
  <si>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</si>
  <si>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</si>
  <si>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</si>
  <si>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</si>
  <si>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</si>
  <si>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</si>
  <si>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</si>
  <si>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</si>
  <si>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</si>
  <si>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</si>
  <si>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</si>
  <si>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</si>
  <si>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</si>
  <si>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</si>
  <si>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</si>
  <si>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</si>
  <si>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</si>
  <si>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</si>
  <si>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</si>
  <si>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</si>
  <si>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</si>
  <si>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</si>
  <si>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</si>
  <si>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</si>
  <si>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</si>
  <si>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</si>
  <si>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</si>
  <si>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</si>
  <si>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</si>
  <si>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</si>
  <si>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</si>
  <si>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</si>
  <si>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</si>
  <si>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</si>
  <si>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</si>
  <si>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</si>
  <si>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</si>
  <si>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</si>
  <si>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</si>
  <si>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</si>
  <si>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</si>
  <si>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</si>
  <si>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</si>
  <si>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</si>
  <si>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</si>
  <si>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</si>
  <si>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</si>
  <si>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</si>
  <si>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</si>
  <si>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</si>
  <si>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</si>
  <si>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</si>
  <si>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</si>
  <si>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</si>
  <si>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</si>
  <si>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</si>
  <si>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</si>
  <si>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</si>
  <si>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</si>
  <si>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</si>
  <si>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</si>
  <si>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</si>
  <si>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</si>
  <si>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</si>
  <si>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</si>
  <si>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</si>
  <si>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</si>
  <si>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</si>
  <si>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</si>
  <si>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</si>
  <si>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</si>
  <si>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</si>
  <si>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</si>
  <si>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</si>
  <si>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</si>
  <si>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</si>
  <si>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</si>
  <si>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</si>
  <si>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</si>
  <si>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</si>
  <si>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</si>
  <si>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</si>
  <si>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</si>
  <si>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</si>
  <si>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</si>
  <si>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</si>
  <si>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</si>
  <si>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</si>
  <si>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</si>
  <si>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</si>
  <si>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</si>
  <si>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</si>
  <si>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</si>
  <si>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</si>
  <si>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</si>
  <si>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</si>
  <si>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</si>
  <si>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</si>
  <si>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</si>
  <si>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</si>
  <si>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</si>
  <si>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</si>
  <si>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</si>
  <si>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</si>
  <si>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</si>
  <si>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</si>
  <si>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</si>
  <si>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</si>
  <si>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</si>
  <si>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</si>
  <si>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</si>
  <si>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</si>
  <si>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</si>
  <si>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</si>
  <si>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</si>
  <si>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</si>
  <si>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</si>
  <si>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</si>
  <si>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</si>
  <si>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</si>
  <si>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</si>
  <si>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</si>
  <si>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</si>
  <si>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</si>
  <si>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</si>
  <si>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</si>
  <si>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</si>
  <si>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</si>
  <si>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</si>
  <si>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</si>
  <si>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</si>
  <si>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</si>
  <si>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</si>
  <si>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</si>
  <si>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</si>
  <si>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</si>
  <si>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</si>
  <si>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</si>
  <si>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</si>
  <si>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</si>
  <si>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</si>
  <si>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</si>
  <si>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</si>
  <si>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</si>
  <si>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</si>
  <si>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</si>
  <si>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</si>
  <si>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</si>
  <si>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</si>
  <si>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</si>
  <si>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</si>
  <si>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</si>
  <si>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</si>
  <si>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</si>
  <si>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</si>
  <si>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</si>
  <si>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</si>
  <si>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</si>
  <si>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</si>
  <si>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</si>
  <si>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</si>
  <si>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</si>
  <si>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</si>
  <si>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</si>
  <si>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</si>
  <si>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</si>
  <si>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</si>
  <si>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</si>
  <si>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</si>
  <si>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</si>
  <si>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</si>
  <si>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</si>
  <si>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</si>
  <si>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</si>
  <si>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</si>
  <si>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</si>
  <si>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</si>
  <si>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</si>
  <si>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</si>
  <si>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</si>
  <si>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</si>
  <si>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</si>
  <si>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</si>
  <si>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</si>
  <si>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</si>
  <si>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</si>
  <si>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</si>
  <si>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</si>
  <si>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</si>
  <si>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</si>
  <si>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</si>
  <si>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</si>
  <si>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</si>
  <si>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</si>
  <si>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</si>
  <si>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</si>
  <si>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</si>
  <si>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</si>
  <si>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</si>
  <si>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</si>
  <si>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</si>
  <si>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</si>
  <si>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</si>
  <si>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</si>
  <si>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</si>
  <si>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</si>
  <si>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</si>
  <si>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</si>
  <si>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</si>
  <si>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</si>
  <si>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</si>
  <si>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</si>
  <si>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</si>
  <si>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</si>
  <si>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</si>
  <si>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</si>
  <si>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</si>
  <si>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</si>
  <si>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</si>
  <si>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</si>
  <si>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</si>
  <si>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</si>
  <si>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</si>
  <si>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</si>
  <si>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</si>
  <si>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</si>
  <si>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</si>
  <si>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</si>
  <si>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</si>
  <si>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</si>
  <si>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</si>
  <si>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</si>
  <si>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</si>
  <si>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</si>
  <si>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</si>
  <si>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</si>
  <si>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</si>
  <si>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</si>
  <si>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</si>
  <si>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</si>
  <si>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</si>
  <si>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</si>
  <si>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</si>
  <si>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</si>
  <si>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</si>
  <si>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</si>
  <si>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</si>
  <si>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</si>
  <si>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</si>
  <si>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</si>
  <si>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</si>
  <si>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</si>
  <si>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</si>
  <si>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</si>
  <si>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</si>
  <si>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</si>
  <si>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</si>
  <si>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</si>
  <si>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</si>
  <si>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</si>
  <si>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</si>
  <si>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</si>
  <si>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</si>
  <si>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</si>
  <si>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</si>
  <si>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</si>
  <si>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</si>
  <si>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</si>
  <si>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</si>
  <si>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</si>
  <si>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</si>
  <si>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</si>
  <si>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</si>
  <si>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</si>
  <si>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</si>
  <si>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</si>
  <si>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</si>
  <si>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</si>
  <si>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</si>
  <si>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</si>
  <si>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</si>
  <si>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</si>
  <si>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</si>
  <si>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</si>
  <si>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</si>
  <si>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</si>
  <si>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</si>
  <si>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</si>
  <si>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</si>
  <si>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</si>
  <si>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</si>
  <si>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</si>
  <si>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</si>
  <si>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</si>
  <si>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</si>
  <si>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</si>
  <si>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</si>
  <si>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</si>
  <si>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</si>
  <si>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</si>
  <si>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</si>
  <si>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</si>
  <si>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</si>
  <si>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</si>
  <si>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</si>
  <si>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</si>
  <si>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</si>
  <si>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</si>
  <si>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</si>
  <si>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</si>
  <si>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</si>
  <si>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</si>
  <si>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</si>
  <si>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</si>
  <si>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</si>
  <si>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</si>
  <si>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</si>
  <si>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</si>
  <si>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</si>
  <si>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</si>
  <si>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</si>
  <si>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</si>
  <si>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</si>
  <si>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</si>
  <si>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</si>
  <si>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</si>
  <si>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</si>
  <si>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</si>
  <si>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</si>
  <si>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</si>
  <si>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</si>
  <si>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</si>
  <si>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</si>
  <si>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</si>
  <si>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</si>
  <si>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</si>
  <si>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</si>
  <si>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</si>
  <si>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</si>
  <si>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</si>
  <si>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</si>
  <si>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</si>
  <si>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</si>
  <si>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</si>
  <si>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</si>
  <si>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</si>
  <si>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</si>
  <si>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</si>
  <si>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</si>
  <si>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</si>
  <si>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</si>
  <si>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</si>
  <si>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</si>
  <si>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</si>
  <si>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</si>
  <si>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</si>
  <si>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</si>
  <si>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</si>
  <si>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</si>
  <si>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</si>
  <si>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</si>
  <si>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</si>
  <si>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</si>
  <si>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</si>
  <si>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</si>
  <si>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</si>
  <si>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</si>
  <si>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</si>
  <si>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</si>
  <si>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</si>
  <si>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</si>
  <si>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</si>
  <si>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</si>
  <si>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</si>
  <si>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</si>
  <si>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</si>
  <si>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</si>
  <si>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</si>
  <si>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</si>
  <si>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</si>
  <si>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</si>
  <si>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</si>
  <si>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</si>
  <si>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</si>
  <si>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</si>
  <si>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</si>
  <si>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</si>
  <si>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</si>
  <si>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</si>
  <si>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</si>
  <si>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</si>
  <si>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</si>
  <si>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</si>
  <si>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</si>
  <si>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</si>
  <si>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</si>
  <si>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</si>
  <si>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</si>
  <si>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</si>
  <si>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</si>
  <si>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</si>
  <si>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</si>
  <si>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</si>
  <si>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</si>
  <si>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</si>
  <si>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</si>
  <si>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</si>
  <si>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</si>
  <si>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</si>
  <si>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</si>
  <si>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</si>
  <si>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</si>
  <si>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</si>
  <si>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</si>
  <si>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</si>
  <si>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</si>
  <si>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</si>
  <si>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</si>
  <si>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</si>
  <si>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</si>
  <si>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</si>
  <si>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</si>
  <si>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</si>
  <si>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</si>
  <si>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</si>
  <si>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</si>
  <si>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</si>
  <si>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</si>
  <si>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</si>
  <si>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</si>
  <si>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</si>
  <si>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</si>
  <si>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</si>
  <si>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</si>
  <si>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</si>
  <si>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</si>
  <si>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</si>
  <si>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</si>
  <si>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</si>
  <si>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</si>
  <si>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</si>
  <si>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</si>
  <si>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</si>
  <si>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</si>
  <si>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</si>
  <si>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</si>
  <si>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</si>
  <si>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</si>
  <si>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</si>
  <si>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</si>
  <si>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</si>
  <si>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</si>
  <si>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</si>
  <si>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</si>
  <si>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</si>
  <si>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</si>
  <si>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</si>
  <si>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</si>
  <si>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</si>
  <si>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</si>
  <si>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</si>
  <si>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</si>
  <si>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</si>
  <si>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</si>
  <si>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</si>
  <si>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</si>
  <si>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</si>
  <si>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</si>
  <si>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</si>
  <si>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</si>
  <si>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</si>
  <si>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</si>
  <si>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</si>
  <si>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</si>
  <si>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</si>
  <si>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</si>
  <si>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</si>
  <si>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</si>
  <si>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</si>
  <si>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</si>
  <si>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</si>
  <si>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</si>
  <si>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</si>
  <si>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</si>
  <si>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</si>
  <si>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</si>
  <si>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</si>
  <si>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</si>
  <si>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</si>
  <si>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</si>
  <si>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</si>
  <si>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</si>
  <si>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</si>
  <si>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</si>
  <si>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</si>
  <si>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</si>
  <si>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</si>
  <si>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</si>
  <si>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</si>
  <si>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</si>
  <si>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</si>
  <si>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</si>
  <si>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</si>
  <si>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</si>
  <si>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</si>
  <si>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</si>
  <si>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</si>
  <si>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</si>
  <si>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</si>
  <si>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</si>
  <si>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</si>
  <si>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</si>
  <si>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</si>
  <si>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</si>
  <si>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</si>
  <si>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</si>
  <si>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</si>
  <si>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</si>
  <si>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</si>
  <si>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</si>
  <si>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</si>
  <si>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</si>
  <si>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</si>
  <si>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</si>
  <si>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</si>
  <si>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</si>
  <si>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</si>
  <si>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</si>
  <si>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</si>
  <si>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</si>
  <si>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</si>
  <si>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</si>
  <si>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</si>
  <si>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</si>
  <si>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</si>
  <si>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</si>
  <si>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</si>
  <si>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</si>
  <si>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</si>
  <si>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</si>
  <si>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</si>
  <si>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</si>
  <si>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</si>
  <si>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</si>
  <si>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</si>
  <si>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</si>
  <si>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</si>
  <si>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</si>
  <si>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</si>
  <si>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</si>
  <si>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</si>
  <si>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</si>
  <si>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</si>
  <si>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</si>
  <si>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</si>
  <si>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</si>
  <si>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</si>
  <si>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</si>
  <si>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</si>
  <si>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</si>
  <si>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</si>
  <si>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</si>
  <si>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</si>
  <si>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</si>
  <si>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</si>
  <si>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</si>
  <si>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</si>
  <si>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</si>
  <si>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</si>
  <si>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</si>
  <si>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</si>
  <si>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</si>
  <si>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</si>
  <si>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</si>
  <si>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</si>
  <si>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</si>
  <si>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</si>
  <si>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</si>
  <si>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</si>
  <si>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</si>
  <si>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</si>
  <si>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</si>
  <si>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</si>
  <si>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</si>
  <si>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</si>
  <si>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</si>
  <si>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</si>
  <si>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</si>
  <si>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</si>
  <si>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</si>
  <si>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</si>
  <si>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</si>
  <si>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</si>
  <si>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</si>
  <si>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</si>
  <si>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</si>
  <si>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</si>
  <si>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</si>
  <si>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</si>
  <si>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</si>
  <si>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</si>
  <si>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</si>
  <si>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</si>
  <si>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</si>
  <si>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</si>
  <si>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</si>
  <si>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</si>
  <si>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</si>
  <si>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</si>
  <si>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</si>
  <si>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</si>
  <si>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</si>
  <si>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</si>
  <si>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</si>
  <si>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</si>
  <si>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</si>
  <si>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</si>
  <si>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</si>
  <si>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</si>
  <si>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</si>
  <si>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</si>
  <si>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</si>
  <si>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</si>
  <si>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</si>
  <si>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</si>
  <si>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</si>
  <si>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</si>
  <si>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</si>
  <si>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</si>
  <si>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</si>
  <si>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</si>
  <si>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</si>
  <si>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</si>
  <si>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</si>
  <si>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</si>
  <si>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</si>
  <si>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</si>
  <si>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</si>
  <si>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</si>
  <si>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</si>
  <si>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</si>
  <si>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</si>
  <si>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</si>
  <si>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</si>
  <si>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</si>
  <si>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</si>
  <si>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</si>
  <si>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</si>
  <si>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</si>
  <si>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</si>
  <si>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</si>
  <si>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</si>
  <si>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</si>
  <si>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</si>
  <si>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</si>
  <si>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</si>
  <si>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</si>
  <si>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</si>
  <si>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</si>
  <si>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</si>
  <si>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</si>
  <si>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</si>
  <si>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</si>
  <si>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</si>
  <si>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</si>
  <si>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</si>
  <si>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</si>
  <si>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</si>
  <si>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</si>
  <si>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</si>
  <si>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</si>
  <si>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</si>
  <si>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</si>
  <si>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</si>
  <si>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</si>
  <si>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</si>
  <si>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</si>
  <si>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</si>
  <si>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</si>
  <si>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</si>
  <si>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</si>
  <si>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</si>
  <si>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</si>
  <si>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</si>
  <si>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</si>
  <si>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</si>
  <si>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</si>
  <si>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</si>
  <si>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</si>
  <si>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</si>
  <si>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</si>
  <si>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</si>
  <si>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</si>
  <si>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</si>
  <si>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</si>
  <si>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</si>
  <si>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</si>
  <si>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</si>
  <si>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</si>
  <si>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</si>
  <si>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</si>
  <si>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</si>
  <si>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</si>
  <si>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</si>
  <si>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</si>
  <si>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</si>
  <si>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</si>
  <si>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</si>
  <si>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</si>
  <si>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</si>
  <si>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</si>
  <si>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</si>
  <si>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</si>
  <si>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</si>
  <si>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</si>
  <si>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</si>
  <si>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</si>
  <si>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</si>
  <si>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</si>
  <si>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</si>
  <si>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</si>
  <si>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</si>
  <si>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</si>
  <si>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</si>
  <si>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</si>
  <si>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</si>
  <si>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</si>
  <si>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</si>
  <si>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</si>
  <si>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</si>
  <si>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</si>
  <si>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</si>
  <si>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</si>
  <si>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</si>
  <si>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</si>
  <si>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</si>
  <si>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</si>
  <si>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</si>
  <si>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</si>
  <si>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</si>
  <si>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</si>
  <si>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</si>
  <si>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</si>
  <si>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</si>
  <si>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</si>
  <si>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</si>
  <si>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</si>
  <si>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</si>
  <si>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</si>
  <si>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</si>
  <si>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</si>
  <si>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</si>
  <si>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</si>
  <si>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</si>
  <si>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</si>
  <si>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</si>
  <si>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</si>
  <si>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</si>
  <si>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</si>
  <si>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</si>
  <si>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</si>
  <si>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</si>
  <si>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</si>
  <si>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</si>
  <si>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</si>
  <si>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</si>
  <si>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</si>
  <si>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</si>
  <si>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</si>
  <si>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</si>
  <si>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</si>
  <si>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</si>
  <si>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</si>
  <si>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</si>
  <si>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</si>
  <si>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</si>
  <si>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</si>
  <si>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</si>
  <si>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</si>
  <si>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</si>
  <si>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</si>
  <si>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</si>
  <si>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</si>
  <si>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</si>
  <si>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</si>
  <si>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</si>
  <si>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</si>
  <si>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</si>
  <si>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</si>
  <si>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</si>
  <si>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</si>
  <si>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</si>
  <si>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</si>
  <si>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</si>
  <si>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</si>
  <si>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</si>
  <si>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</si>
  <si>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</si>
  <si>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</si>
  <si>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</si>
  <si>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</si>
  <si>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</si>
  <si>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</si>
  <si>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</si>
  <si>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</si>
  <si>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</si>
  <si>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</si>
  <si>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</si>
  <si>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</si>
  <si>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</si>
  <si>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</si>
  <si>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</si>
  <si>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</si>
  <si>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</si>
  <si>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</si>
  <si>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</si>
  <si>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</si>
  <si>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</si>
  <si>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</si>
  <si>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</si>
  <si>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</si>
  <si>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</si>
  <si>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</si>
  <si>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</si>
  <si>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</si>
  <si>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</si>
  <si>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</si>
  <si>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</si>
  <si>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</si>
  <si>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</si>
  <si>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</si>
  <si>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</si>
  <si>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</si>
  <si>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</si>
  <si>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</si>
  <si>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</si>
  <si>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</si>
  <si>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</si>
  <si>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</si>
  <si>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</si>
  <si>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</si>
  <si>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</si>
  <si>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</si>
  <si>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</si>
  <si>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</si>
  <si>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</si>
  <si>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</si>
  <si>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</si>
  <si>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</si>
  <si>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</si>
  <si>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</si>
  <si>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</si>
  <si>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</si>
  <si>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</si>
  <si>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</si>
  <si>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</si>
  <si>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</si>
  <si>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</si>
  <si>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</si>
  <si>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</si>
  <si>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</si>
  <si>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</si>
  <si>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</si>
  <si>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</si>
  <si>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</si>
  <si>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</si>
  <si>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</si>
  <si>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</si>
  <si>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</si>
  <si>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</si>
  <si>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</si>
  <si>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</si>
  <si>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</si>
  <si>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</si>
  <si>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</si>
  <si>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</si>
  <si>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</si>
  <si>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</si>
  <si>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</si>
  <si>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</si>
  <si>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</si>
  <si>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</si>
  <si>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</si>
  <si>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</si>
  <si>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</si>
  <si>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</si>
  <si>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</si>
  <si>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</si>
  <si>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</si>
  <si>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</si>
  <si>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</si>
  <si>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</si>
  <si>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</si>
  <si>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</si>
  <si>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</si>
  <si>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</si>
  <si>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</si>
  <si>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</si>
  <si>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</si>
  <si>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</si>
  <si>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</si>
  <si>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</si>
  <si>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</si>
  <si>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</si>
  <si>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</si>
  <si>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</si>
  <si>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</si>
  <si>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</si>
  <si>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</si>
  <si>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</si>
  <si>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</si>
  <si>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</si>
  <si>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</si>
  <si>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</si>
  <si>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</si>
  <si>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</si>
  <si>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</si>
  <si>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</si>
  <si>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</si>
  <si>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</si>
  <si>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</si>
  <si>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</si>
  <si>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</si>
  <si>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</si>
  <si>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</si>
  <si>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</si>
  <si>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</si>
  <si>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</si>
  <si>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</si>
  <si>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</si>
  <si>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</si>
  <si>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</si>
  <si>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</si>
  <si>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</si>
  <si>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</si>
  <si>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</si>
  <si>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</si>
  <si>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</si>
  <si>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</si>
  <si>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</si>
  <si>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</si>
  <si>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</si>
  <si>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</si>
  <si>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</si>
  <si>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</si>
  <si>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</si>
  <si>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</si>
  <si>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</si>
  <si>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</si>
  <si>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</si>
  <si>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</si>
  <si>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</si>
  <si>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</si>
  <si>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</si>
  <si>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</si>
  <si>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</si>
  <si>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</si>
  <si>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</si>
  <si>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</si>
  <si>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</si>
  <si>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</si>
  <si>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</si>
  <si>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</si>
  <si>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</si>
  <si>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</si>
  <si>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</si>
  <si>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</si>
  <si>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</si>
  <si>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</si>
  <si>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</si>
  <si>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</si>
  <si>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</si>
  <si>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</si>
  <si>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</si>
  <si>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</si>
  <si>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</si>
  <si>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</si>
  <si>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</si>
  <si>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</si>
  <si>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</si>
  <si>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</si>
  <si>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</si>
  <si>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</si>
  <si>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</si>
  <si>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</si>
  <si>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</si>
  <si>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</si>
  <si>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</si>
  <si>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</si>
  <si>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</si>
  <si>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</si>
  <si>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</si>
  <si>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</si>
  <si>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</si>
  <si>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</si>
  <si>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</si>
  <si>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</si>
  <si>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</si>
  <si>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</si>
  <si>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</si>
  <si>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</si>
  <si>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</si>
  <si>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</si>
  <si>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</si>
  <si>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</si>
  <si>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</si>
  <si>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</si>
  <si>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</si>
  <si>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</si>
  <si>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</si>
  <si>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</si>
  <si>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</si>
  <si>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</si>
  <si>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</si>
  <si>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</si>
  <si>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</si>
  <si>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</si>
  <si>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</si>
  <si>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</si>
  <si>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</si>
  <si>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</si>
  <si>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</si>
  <si>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</si>
  <si>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</si>
  <si>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</si>
  <si>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</si>
  <si>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</si>
  <si>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</si>
  <si>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</si>
  <si>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</si>
  <si>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</si>
  <si>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</si>
  <si>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</si>
  <si>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</si>
  <si>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</si>
  <si>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</si>
  <si>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</si>
  <si>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</si>
  <si>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</si>
  <si>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</si>
  <si>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</si>
  <si>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</si>
  <si>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</si>
  <si>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</si>
  <si>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</si>
  <si>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</si>
  <si>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</si>
  <si>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</si>
  <si>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</si>
  <si>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</si>
  <si>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</si>
  <si>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</si>
  <si>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</si>
  <si>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</si>
  <si>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</si>
  <si>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</si>
  <si>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</si>
  <si>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</si>
  <si>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</si>
  <si>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</si>
  <si>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</si>
  <si>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</si>
  <si>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</si>
  <si>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</si>
  <si>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</si>
  <si>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</si>
  <si>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</si>
  <si>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</si>
  <si>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</si>
  <si>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</si>
  <si>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</si>
  <si>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</si>
  <si>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</si>
  <si>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</si>
  <si>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</si>
  <si>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</si>
  <si>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</si>
  <si>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</si>
  <si>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</si>
  <si>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</si>
  <si>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</si>
  <si>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</si>
  <si>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</si>
  <si>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</si>
  <si>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</si>
  <si>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</si>
  <si>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</si>
  <si>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</si>
  <si>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</si>
  <si>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</si>
  <si>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</si>
  <si>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</si>
  <si>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</si>
  <si>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</si>
  <si>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</si>
  <si>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</si>
  <si>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</si>
  <si>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</si>
  <si>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</si>
  <si>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</si>
  <si>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</si>
  <si>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</si>
  <si>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</si>
  <si>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</si>
  <si>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</si>
  <si>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</si>
  <si>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</si>
  <si>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</si>
  <si>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</si>
  <si>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</si>
  <si>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</si>
  <si>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</si>
  <si>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</si>
  <si>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</si>
  <si>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</si>
  <si>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</si>
  <si>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</si>
  <si>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</si>
  <si>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</si>
  <si>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</si>
  <si>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</si>
  <si>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</si>
  <si>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</si>
  <si>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</si>
  <si>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</si>
  <si>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</si>
  <si>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</si>
  <si>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</si>
  <si>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</si>
  <si>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</si>
  <si>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</si>
  <si>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</si>
  <si>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</si>
  <si>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</si>
  <si>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</si>
  <si>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</si>
  <si>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</si>
  <si>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</si>
  <si>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</si>
  <si>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</si>
  <si>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</si>
  <si>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</si>
  <si>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</si>
  <si>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</si>
  <si>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</si>
  <si>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</si>
  <si>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</si>
  <si>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</si>
  <si>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</si>
  <si>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</si>
  <si>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</si>
  <si>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</si>
  <si>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</si>
  <si>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</si>
  <si>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</si>
  <si>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</si>
  <si>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</si>
  <si>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</si>
  <si>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</si>
  <si>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</si>
  <si>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</si>
  <si>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</si>
  <si>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</si>
  <si>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</si>
  <si>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</si>
  <si>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</si>
  <si>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</si>
  <si>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</si>
  <si>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</si>
  <si>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</si>
  <si>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</si>
  <si>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</si>
  <si>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</si>
  <si>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</si>
  <si>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</si>
  <si>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</si>
  <si>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</si>
  <si>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</si>
  <si>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</si>
  <si>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</si>
  <si>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</si>
  <si>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</si>
  <si>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</si>
  <si>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</si>
  <si>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</si>
  <si>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</si>
  <si>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</si>
  <si>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</si>
  <si>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</si>
  <si>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</si>
  <si>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</si>
  <si>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</si>
  <si>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</si>
  <si>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</si>
  <si>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</si>
  <si>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</si>
  <si>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</si>
  <si>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</si>
  <si>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</si>
  <si>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</si>
  <si>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</si>
  <si>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</si>
  <si>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</si>
  <si>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</si>
  <si>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</si>
  <si>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</si>
  <si>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</si>
  <si>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</si>
  <si>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</si>
  <si>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</si>
  <si>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</si>
  <si>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</si>
  <si>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</si>
  <si>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</si>
  <si>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</si>
  <si>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</si>
  <si>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</si>
  <si>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</si>
  <si>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</si>
  <si>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</si>
  <si>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</si>
  <si>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</si>
  <si>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</si>
  <si>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</si>
  <si>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</si>
  <si>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</si>
  <si>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</si>
  <si>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</si>
  <si>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</si>
  <si>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</si>
  <si>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</si>
  <si>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</si>
  <si>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</si>
  <si>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</si>
  <si>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</si>
  <si>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</si>
  <si>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</si>
  <si>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</si>
  <si>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</si>
  <si>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</si>
  <si>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</si>
  <si>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</si>
  <si>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</si>
  <si>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</si>
  <si>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</si>
  <si>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</si>
  <si>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</si>
  <si>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</si>
  <si>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</si>
  <si>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</si>
  <si>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</si>
  <si>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</si>
  <si>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</si>
  <si>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</si>
  <si>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</si>
  <si>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</si>
  <si>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</si>
  <si>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</si>
  <si>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</si>
  <si>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</si>
  <si>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</si>
  <si>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</si>
  <si>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</si>
  <si>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</si>
  <si>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</si>
  <si>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</si>
  <si>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</si>
  <si>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</si>
  <si>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</si>
  <si>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</si>
  <si>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</si>
  <si>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</si>
  <si>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</si>
  <si>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</si>
  <si>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</si>
  <si>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</si>
  <si>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</si>
  <si>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</si>
  <si>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</si>
  <si>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</si>
  <si>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</si>
  <si>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</si>
  <si>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</si>
  <si>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</si>
  <si>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</si>
  <si>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</si>
  <si>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</si>
  <si>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</si>
  <si>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</si>
  <si>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</si>
  <si>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</si>
  <si>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</si>
  <si>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</si>
  <si>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</si>
  <si>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</si>
  <si>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</si>
  <si>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</si>
  <si>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</si>
  <si>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</si>
  <si>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</si>
  <si>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</si>
  <si>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</si>
  <si>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</si>
  <si>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</si>
  <si>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</si>
  <si>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</si>
  <si>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</si>
  <si>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</si>
  <si>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</si>
  <si>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</si>
  <si>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</si>
  <si>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</si>
  <si>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</si>
  <si>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</si>
  <si>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</si>
  <si>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</si>
  <si>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</si>
  <si>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</si>
  <si>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</si>
  <si>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</si>
  <si>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</si>
  <si>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</si>
  <si>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</si>
  <si>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</si>
  <si>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</si>
  <si>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</si>
  <si>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</si>
  <si>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</si>
  <si>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</si>
  <si>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</si>
  <si>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</si>
  <si>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</si>
  <si>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</si>
  <si>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</si>
  <si>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</si>
  <si>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</si>
  <si>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</si>
  <si>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</si>
  <si>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</si>
  <si>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</si>
  <si>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</si>
  <si>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</si>
  <si>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</si>
  <si>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</si>
  <si>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</si>
  <si>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</si>
  <si>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</si>
  <si>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</si>
  <si>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</si>
  <si>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</si>
  <si>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</si>
  <si>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</si>
  <si>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</si>
  <si>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</si>
  <si>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</si>
  <si>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</si>
  <si>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</si>
  <si>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</si>
  <si>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</si>
  <si>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</si>
  <si>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</si>
  <si>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</si>
  <si>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</si>
  <si>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</si>
  <si>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</si>
  <si>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</si>
  <si>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</si>
  <si>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</si>
  <si>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</si>
  <si>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</si>
  <si>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</si>
  <si>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</si>
  <si>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</si>
  <si>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</si>
  <si>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</si>
  <si>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</si>
  <si>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</si>
  <si>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</si>
  <si>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</si>
  <si>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</si>
  <si>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</si>
  <si>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</si>
  <si>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</si>
  <si>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</si>
  <si>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</si>
  <si>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</si>
  <si>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</si>
  <si>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</si>
  <si>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</si>
  <si>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</si>
  <si>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</si>
  <si>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</si>
  <si>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</si>
  <si>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</si>
  <si>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</si>
  <si>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</si>
  <si>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</si>
  <si>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</si>
  <si>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</si>
  <si>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</si>
  <si>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</si>
  <si>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</si>
  <si>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</si>
  <si>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</si>
  <si>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</si>
  <si>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</si>
  <si>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</si>
  <si>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</si>
  <si>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</si>
  <si>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</si>
  <si>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</si>
  <si>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</si>
  <si>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</si>
  <si>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</si>
  <si>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</si>
  <si>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</si>
  <si>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</si>
  <si>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</si>
  <si>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</si>
  <si>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</si>
  <si>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</si>
  <si>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</si>
  <si>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</si>
  <si>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</si>
  <si>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</si>
  <si>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</si>
  <si>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</si>
  <si>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</si>
  <si>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</si>
  <si>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</si>
  <si>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</si>
  <si>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</si>
  <si>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</si>
  <si>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</si>
  <si>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</si>
  <si>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</si>
  <si>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</si>
  <si>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</si>
  <si>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</si>
  <si>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</si>
  <si>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</si>
  <si>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</si>
  <si>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</si>
  <si>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</si>
  <si>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</si>
  <si>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</si>
  <si>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</si>
  <si>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</si>
  <si>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</si>
  <si>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</si>
  <si>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</si>
  <si>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</si>
  <si>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</si>
  <si>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</si>
  <si>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</si>
  <si>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</si>
  <si>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</si>
  <si>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</si>
  <si>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</si>
  <si>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</si>
  <si>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</si>
  <si>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</si>
  <si>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</si>
  <si>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</si>
  <si>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</si>
  <si>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</si>
  <si>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</si>
  <si>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</si>
  <si>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</si>
  <si>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</si>
  <si>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</si>
  <si>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</si>
  <si>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</si>
  <si>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</si>
  <si>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</si>
  <si>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</si>
  <si>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</si>
  <si>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</si>
  <si>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</si>
  <si>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</si>
  <si>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</si>
  <si>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</si>
  <si>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</si>
  <si>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</si>
  <si>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</si>
  <si>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</si>
  <si>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</si>
  <si>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</si>
  <si>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</si>
  <si>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</si>
  <si>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</si>
  <si>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</si>
  <si>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</si>
  <si>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</si>
  <si>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</si>
  <si>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</si>
  <si>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</si>
  <si>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</si>
  <si>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</si>
  <si>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</si>
  <si>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</si>
  <si>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</si>
  <si>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</si>
  <si>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</si>
  <si>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</si>
  <si>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</si>
  <si>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</si>
  <si>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</si>
  <si>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</si>
  <si>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</si>
  <si>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</si>
  <si>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</si>
  <si>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</si>
  <si>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</si>
  <si>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</si>
  <si>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</si>
  <si>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</si>
  <si>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</si>
  <si>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</si>
  <si>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</si>
  <si>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</si>
  <si>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</si>
  <si>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</si>
  <si>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</si>
  <si>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</si>
  <si>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</si>
  <si>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</si>
  <si>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</si>
  <si>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</si>
  <si>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</si>
  <si>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</si>
  <si>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</si>
  <si>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</si>
  <si>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</si>
  <si>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</si>
  <si>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</si>
  <si>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</si>
  <si>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</si>
  <si>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</si>
  <si>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</si>
  <si>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</si>
  <si>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</si>
  <si>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</si>
  <si>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</si>
  <si>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</si>
  <si>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</si>
  <si>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</si>
  <si>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</si>
  <si>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</si>
  <si>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</si>
  <si>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</si>
  <si>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</si>
  <si>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</si>
  <si>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</si>
  <si>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</si>
  <si>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</si>
  <si>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</si>
  <si>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</si>
  <si>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</si>
  <si>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</si>
  <si>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</si>
  <si>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</si>
  <si>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</si>
  <si>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</si>
  <si>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</si>
  <si>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</si>
  <si>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</si>
  <si>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</si>
  <si>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</si>
  <si>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</si>
  <si>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</si>
  <si>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</si>
  <si>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</si>
  <si>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</si>
  <si>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</si>
  <si>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</si>
  <si>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</si>
  <si>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</si>
  <si>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</si>
  <si>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</si>
  <si>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</si>
  <si>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</si>
  <si>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</si>
  <si>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</si>
  <si>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</si>
  <si>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</si>
  <si>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</si>
  <si>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</si>
  <si>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</si>
  <si>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</si>
  <si>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</si>
  <si>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</si>
  <si>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</si>
  <si>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</si>
  <si>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</si>
  <si>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</si>
  <si>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</si>
  <si>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</si>
  <si>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</si>
  <si>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</si>
  <si>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</si>
  <si>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</si>
  <si>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</si>
  <si>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</si>
  <si>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</si>
  <si>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</si>
  <si>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</si>
  <si>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</si>
  <si>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</si>
  <si>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</si>
  <si>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</si>
  <si>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</si>
  <si>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</si>
  <si>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</si>
  <si>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</si>
  <si>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</si>
  <si>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</si>
  <si>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</si>
  <si>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</si>
  <si>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</si>
  <si>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</si>
  <si>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</si>
  <si>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</si>
  <si>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</si>
  <si>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</si>
  <si>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</si>
  <si>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</si>
  <si>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</si>
  <si>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</si>
  <si>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</si>
  <si>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</si>
  <si>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</si>
  <si>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</si>
  <si>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</si>
  <si>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</si>
  <si>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</si>
  <si>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</si>
  <si>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</si>
  <si>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</si>
  <si>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</si>
  <si>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</si>
  <si>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</si>
  <si>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</si>
  <si>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</si>
  <si>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</si>
  <si>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</si>
  <si>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</si>
  <si>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</si>
  <si>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</si>
  <si>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</si>
  <si>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</si>
  <si>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</si>
  <si>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</si>
  <si>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</si>
  <si>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</si>
  <si>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</si>
  <si>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</si>
  <si>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</si>
  <si>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</si>
  <si>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</si>
  <si>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</si>
  <si>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</si>
  <si>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</si>
  <si>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</si>
  <si>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</si>
  <si>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</si>
  <si>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</si>
  <si>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</si>
  <si>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</si>
  <si>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</si>
  <si>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</si>
  <si>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</si>
  <si>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</si>
  <si>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</si>
  <si>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</si>
  <si>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</si>
  <si>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</si>
  <si>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</si>
  <si>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</si>
  <si>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</si>
  <si>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</si>
  <si>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</si>
  <si>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</si>
  <si>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</si>
  <si>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</si>
  <si>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</si>
  <si>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</si>
  <si>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</si>
  <si>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</si>
  <si>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</si>
  <si>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</si>
  <si>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</si>
  <si>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</si>
  <si>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</si>
  <si>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</si>
  <si>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</si>
  <si>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</si>
  <si>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</si>
  <si>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</si>
  <si>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</si>
  <si>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</si>
  <si>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</si>
  <si>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</si>
  <si>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</si>
  <si>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</si>
  <si>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</si>
  <si>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</si>
  <si>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</si>
  <si>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</si>
  <si>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</si>
  <si>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</si>
  <si>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</si>
  <si>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</si>
  <si>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</si>
  <si>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</si>
  <si>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</si>
  <si>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</si>
  <si>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</si>
  <si>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</si>
  <si>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</si>
  <si>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</si>
  <si>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</si>
  <si>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</si>
  <si>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</si>
  <si>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</si>
  <si>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</si>
  <si>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</si>
  <si>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</si>
  <si>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</si>
  <si>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</si>
  <si>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</si>
  <si>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</si>
  <si>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</si>
  <si>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</si>
  <si>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</si>
  <si>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</si>
  <si>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</si>
  <si>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</si>
  <si>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</si>
  <si>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</si>
  <si>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</si>
  <si>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</si>
  <si>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</si>
  <si>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</si>
  <si>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</si>
  <si>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</si>
  <si>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</si>
  <si>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</si>
  <si>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</si>
  <si>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</si>
  <si>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</si>
  <si>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</si>
  <si>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</si>
  <si>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</si>
  <si>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</si>
  <si>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</si>
  <si>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</si>
  <si>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</si>
  <si>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</si>
  <si>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</si>
  <si>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</si>
  <si>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</si>
  <si>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</si>
  <si>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</si>
  <si>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</si>
  <si>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</si>
  <si>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</si>
  <si>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</si>
  <si>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</si>
  <si>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</si>
  <si>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</si>
  <si>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</si>
  <si>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</si>
  <si>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</si>
  <si>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</si>
  <si>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</si>
  <si>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</si>
  <si>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</si>
  <si>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</si>
  <si>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</si>
  <si>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</si>
  <si>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</si>
  <si>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</si>
  <si>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</si>
  <si>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</si>
  <si>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</si>
  <si>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</si>
  <si>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</si>
  <si>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</si>
  <si>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</si>
  <si>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</si>
  <si>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</si>
  <si>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</si>
  <si>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</si>
  <si>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</si>
  <si>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</si>
  <si>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</si>
  <si>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</si>
  <si>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</si>
  <si>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</si>
  <si>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</si>
  <si>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</si>
  <si>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</si>
  <si>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</si>
  <si>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</si>
  <si>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</si>
  <si>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</si>
  <si>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</si>
  <si>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</si>
  <si>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</si>
  <si>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</si>
  <si>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</si>
  <si>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</si>
  <si>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</si>
  <si>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</si>
  <si>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</si>
  <si>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</si>
  <si>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</si>
  <si>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</si>
  <si>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</si>
  <si>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</si>
  <si>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</si>
  <si>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</si>
  <si>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</si>
  <si>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</si>
  <si>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</si>
  <si>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</si>
  <si>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</si>
  <si>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</si>
  <si>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</si>
  <si>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</si>
  <si>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</si>
  <si>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</si>
  <si>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</si>
  <si>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</si>
  <si>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</si>
  <si>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</si>
  <si>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</si>
  <si>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</si>
  <si>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</si>
  <si>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</si>
  <si>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</si>
  <si>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</si>
  <si>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</si>
  <si>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</si>
  <si>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</si>
  <si>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</si>
  <si>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</si>
  <si>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</si>
  <si>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</si>
  <si>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</si>
  <si>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</si>
  <si>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</si>
  <si>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</si>
  <si>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</si>
  <si>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</si>
  <si>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</si>
  <si>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</si>
  <si>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</si>
  <si>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</si>
  <si>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</si>
  <si>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</si>
  <si>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</si>
  <si>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</si>
  <si>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</si>
  <si>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</si>
  <si>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</si>
  <si>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</si>
  <si>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</si>
  <si>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</si>
  <si>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</si>
  <si>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</si>
  <si>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</si>
  <si>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</si>
  <si>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</si>
  <si>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</si>
  <si>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</si>
  <si>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</si>
  <si>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</si>
  <si>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</si>
  <si>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</si>
  <si>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</si>
  <si>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</si>
  <si>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</si>
  <si>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</si>
  <si>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</si>
  <si>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</si>
  <si>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</si>
  <si>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</si>
  <si>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</si>
  <si>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</si>
  <si>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</si>
  <si>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</si>
  <si>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</si>
  <si>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</si>
  <si>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</si>
  <si>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</si>
  <si>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</si>
  <si>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</si>
  <si>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</si>
  <si>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</si>
  <si>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</si>
  <si>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</si>
  <si>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</si>
  <si>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</si>
  <si>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</si>
  <si>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</si>
  <si>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</si>
  <si>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</si>
  <si>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</si>
  <si>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</si>
  <si>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</si>
  <si>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</si>
  <si>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</si>
  <si>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</si>
  <si>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</si>
  <si>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</si>
  <si>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</si>
  <si>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</si>
  <si>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</si>
  <si>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</si>
  <si>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</si>
  <si>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</si>
  <si>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</si>
  <si>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</si>
  <si>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</si>
  <si>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</si>
  <si>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</si>
  <si>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</si>
  <si>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</si>
  <si>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</si>
  <si>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</si>
  <si>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</si>
  <si>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</si>
  <si>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</si>
  <si>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</si>
  <si>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</si>
  <si>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</si>
  <si>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</si>
  <si>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</si>
  <si>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</si>
  <si>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</si>
  <si>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</si>
  <si>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</si>
  <si>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</si>
  <si>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</si>
  <si>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</si>
  <si>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</si>
  <si>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</si>
  <si>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</si>
  <si>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</si>
  <si>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</si>
  <si>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</si>
  <si>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</si>
  <si>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</si>
  <si>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</si>
  <si>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</si>
  <si>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</si>
  <si>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</si>
  <si>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</si>
  <si>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</si>
  <si>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</si>
  <si>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</si>
  <si>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</si>
  <si>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</si>
  <si>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</si>
  <si>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</si>
  <si>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</si>
  <si>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</si>
  <si>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</si>
  <si>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</si>
  <si>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</si>
  <si>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</si>
  <si>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</si>
  <si>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</si>
  <si>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</si>
  <si>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</si>
  <si>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</si>
  <si>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</si>
  <si>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</si>
  <si>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</si>
  <si>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</si>
  <si>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</si>
  <si>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</si>
  <si>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</si>
  <si>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</si>
  <si>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</si>
  <si>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</si>
  <si>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</si>
  <si>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</si>
  <si>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</si>
  <si>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</si>
  <si>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</si>
  <si>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</si>
  <si>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</si>
  <si>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</si>
  <si>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</si>
  <si>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</si>
  <si>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</si>
  <si>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</si>
  <si>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</si>
  <si>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</si>
  <si>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</si>
  <si>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</si>
  <si>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</si>
  <si>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</si>
  <si>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</si>
  <si>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</si>
  <si>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</si>
  <si>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</si>
  <si>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</si>
  <si>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</si>
  <si>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</si>
  <si>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</si>
  <si>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</si>
  <si>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</si>
  <si>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</si>
  <si>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</si>
  <si>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</si>
  <si>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</si>
  <si>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</si>
  <si>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</si>
  <si>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</si>
  <si>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</si>
  <si>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</si>
  <si>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</si>
  <si>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</si>
  <si>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</si>
  <si>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</si>
  <si>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</si>
  <si>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</si>
  <si>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</si>
  <si>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</si>
  <si>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</si>
  <si>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</si>
  <si>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</si>
  <si>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</si>
  <si>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</si>
  <si>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</si>
  <si>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</si>
  <si>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</si>
  <si>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</si>
  <si>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</si>
  <si>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</si>
  <si>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</si>
  <si>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</si>
  <si>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</si>
  <si>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</si>
  <si>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</si>
  <si>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</si>
  <si>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</si>
  <si>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</si>
  <si>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</si>
  <si>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</si>
  <si>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</si>
  <si>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</si>
  <si>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</si>
  <si>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</si>
  <si>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</si>
  <si>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</si>
  <si>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</si>
  <si>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</si>
  <si>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</si>
  <si>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</si>
  <si>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</si>
  <si>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</si>
  <si>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</si>
  <si>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</si>
  <si>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</si>
  <si>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</si>
  <si>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</si>
  <si>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</si>
  <si>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</si>
  <si>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</si>
  <si>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</si>
  <si>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</si>
  <si>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</si>
  <si>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</si>
  <si>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</si>
  <si>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</si>
  <si>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</si>
  <si>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</si>
  <si>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</si>
  <si>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</si>
  <si>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</si>
  <si>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</si>
  <si>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</si>
  <si>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</si>
  <si>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</si>
  <si>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</si>
  <si>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</si>
  <si>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</si>
  <si>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</si>
  <si>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</si>
  <si>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</si>
  <si>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</si>
  <si>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</si>
  <si>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</si>
  <si>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</si>
  <si>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</si>
  <si>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</si>
  <si>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</si>
  <si>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</si>
  <si>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</si>
  <si>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</si>
  <si>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</si>
  <si>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</si>
  <si>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</si>
  <si>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</si>
  <si>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</si>
  <si>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</si>
  <si>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</si>
  <si>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</si>
  <si>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</si>
  <si>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</si>
  <si>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</si>
  <si>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</si>
  <si>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</si>
  <si>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</si>
  <si>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</si>
  <si>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</si>
  <si>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</si>
  <si>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</si>
  <si>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</si>
  <si>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</si>
  <si>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</si>
  <si>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</si>
  <si>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</si>
  <si>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</si>
  <si>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</si>
  <si>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</si>
  <si>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</si>
  <si>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</si>
  <si>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</si>
  <si>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</si>
  <si>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</si>
  <si>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</si>
  <si>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</si>
  <si>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</si>
  <si>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</si>
  <si>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</si>
  <si>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</si>
  <si>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</si>
  <si>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</si>
  <si>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</si>
  <si>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</si>
  <si>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</si>
  <si>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</si>
  <si>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</si>
  <si>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</si>
  <si>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</si>
  <si>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</si>
  <si>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</si>
  <si>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</si>
  <si>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</si>
  <si>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</si>
  <si>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</si>
  <si>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</si>
  <si>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</si>
  <si>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</si>
  <si>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</si>
  <si>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</si>
  <si>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</si>
  <si>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</si>
  <si>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</si>
  <si>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</si>
  <si>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</si>
  <si>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</si>
  <si>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</si>
  <si>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</si>
  <si>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</si>
  <si>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</si>
  <si>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</si>
  <si>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</si>
  <si>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</si>
  <si>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</si>
  <si>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</si>
  <si>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</si>
  <si>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</si>
  <si>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</si>
  <si>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</si>
  <si>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</si>
  <si>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</si>
  <si>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</si>
  <si>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</si>
  <si>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</si>
  <si>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</si>
  <si>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</si>
  <si>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</si>
  <si>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</si>
  <si>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</si>
  <si>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</si>
  <si>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</si>
  <si>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</si>
  <si>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</si>
  <si>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</si>
  <si>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</si>
  <si>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</si>
  <si>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</si>
  <si>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</si>
  <si>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</si>
  <si>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</si>
  <si>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</si>
  <si>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</si>
  <si>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</si>
  <si>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</si>
  <si>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</si>
  <si>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</si>
  <si>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</si>
  <si>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</si>
  <si>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</si>
  <si>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</si>
  <si>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</si>
  <si>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</si>
  <si>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</si>
  <si>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</si>
  <si>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</si>
  <si>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</si>
  <si>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</si>
  <si>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</si>
  <si>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</si>
  <si>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</si>
  <si>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</si>
  <si>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</si>
  <si>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</si>
  <si>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</si>
  <si>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</si>
  <si>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</si>
  <si>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</si>
  <si>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</si>
  <si>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</si>
  <si>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</si>
  <si>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</si>
  <si>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</si>
  <si>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</si>
  <si>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</si>
  <si>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</si>
  <si>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</si>
  <si>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</si>
  <si>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</si>
  <si>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</si>
  <si>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</si>
  <si>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</si>
  <si>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</si>
  <si>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</si>
  <si>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</si>
  <si>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</si>
  <si>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</si>
  <si>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</si>
  <si>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</si>
  <si>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</si>
  <si>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</si>
  <si>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</si>
  <si>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</si>
  <si>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</si>
  <si>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</si>
  <si>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</si>
  <si>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</si>
  <si>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</si>
  <si>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</si>
  <si>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</si>
  <si>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</si>
  <si>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</si>
  <si>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</si>
  <si>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</si>
  <si>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</si>
  <si>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</si>
  <si>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</si>
  <si>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</si>
  <si>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</si>
  <si>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</si>
  <si>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</si>
  <si>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</si>
  <si>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</si>
  <si>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</si>
  <si>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</si>
  <si>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</si>
  <si>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</si>
  <si>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</si>
  <si>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</si>
  <si>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</si>
  <si>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</si>
  <si>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</si>
  <si>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</si>
  <si>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</si>
  <si>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</si>
  <si>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</si>
  <si>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</si>
  <si>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</si>
  <si>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</si>
  <si>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</si>
  <si>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</si>
  <si>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</si>
  <si>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</si>
  <si>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</si>
  <si>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</si>
  <si>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</si>
  <si>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</si>
  <si>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</si>
  <si>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</si>
  <si>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</si>
  <si>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</si>
  <si>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</si>
  <si>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</si>
  <si>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</si>
  <si>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</si>
  <si>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</si>
  <si>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</si>
  <si>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</si>
  <si>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</si>
  <si>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</si>
  <si>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</si>
  <si>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</si>
  <si>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</si>
  <si>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</si>
  <si>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</si>
  <si>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</si>
  <si>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</si>
  <si>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</si>
  <si>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</si>
  <si>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</si>
  <si>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</si>
  <si>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</si>
  <si>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</si>
  <si>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</si>
  <si>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</si>
  <si>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</si>
  <si>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</si>
  <si>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</si>
  <si>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</si>
  <si>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</si>
  <si>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</si>
  <si>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</si>
  <si>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</si>
  <si>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</si>
  <si>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</si>
  <si>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</si>
  <si>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</si>
  <si>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</si>
  <si>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</si>
  <si>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</si>
  <si>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</si>
  <si>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</si>
  <si>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</si>
  <si>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</si>
  <si>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</si>
  <si>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</si>
  <si>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</si>
  <si>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</si>
  <si>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</si>
  <si>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</si>
  <si>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</si>
  <si>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</si>
  <si>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</si>
  <si>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</si>
  <si>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</si>
  <si>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</si>
  <si>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</si>
  <si>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</si>
  <si>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</si>
  <si>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</si>
  <si>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</si>
  <si>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</si>
  <si>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</si>
  <si>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</si>
  <si>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</si>
  <si>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</si>
  <si>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</si>
  <si>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</si>
  <si>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</si>
  <si>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</si>
  <si>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</si>
  <si>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</si>
  <si>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</si>
  <si>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</si>
  <si>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</si>
  <si>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</si>
  <si>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</si>
  <si>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</si>
  <si>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</si>
  <si>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</si>
  <si>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</si>
  <si>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</si>
  <si>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</si>
  <si>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</si>
  <si>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</si>
  <si>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</si>
  <si>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</si>
  <si>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</si>
  <si>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</si>
  <si>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</si>
  <si>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</si>
  <si>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</si>
  <si>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</si>
  <si>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</si>
  <si>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</si>
  <si>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</si>
  <si>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</si>
  <si>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</si>
  <si>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</si>
  <si>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</si>
  <si>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</si>
  <si>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</si>
  <si>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</si>
  <si>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</si>
  <si>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</si>
  <si>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</si>
  <si>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</si>
  <si>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</si>
  <si>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</si>
  <si>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</si>
  <si>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</si>
  <si>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</si>
  <si>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</si>
  <si>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</si>
  <si>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</si>
  <si>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</si>
  <si>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</si>
  <si>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</si>
  <si>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</si>
  <si>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</si>
  <si>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</si>
  <si>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</si>
  <si>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</si>
  <si>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</si>
  <si>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</si>
  <si>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</si>
  <si>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</si>
  <si>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</si>
  <si>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</si>
  <si>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</si>
  <si>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</si>
  <si>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</si>
  <si>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</si>
  <si>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</si>
  <si>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</si>
  <si>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</si>
  <si>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</si>
  <si>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</si>
  <si>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</si>
  <si>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</si>
  <si>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</si>
  <si>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</si>
  <si>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</si>
  <si>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</si>
  <si>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</si>
  <si>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</si>
  <si>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</si>
  <si>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</si>
  <si>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</si>
  <si>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</si>
  <si>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</si>
  <si>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</si>
  <si>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</si>
  <si>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</si>
  <si>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</si>
  <si>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</si>
  <si>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</si>
  <si>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</si>
  <si>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</si>
  <si>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</si>
  <si>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</si>
  <si>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</si>
  <si>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</si>
  <si>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</si>
  <si>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</si>
  <si>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</si>
  <si>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</si>
  <si>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</si>
  <si>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</si>
  <si>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</si>
  <si>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</si>
  <si>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</si>
  <si>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</si>
  <si>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</si>
  <si>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</si>
  <si>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</si>
  <si>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</si>
  <si>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</si>
  <si>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</si>
  <si>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</si>
  <si>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</si>
  <si>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</si>
  <si>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</si>
  <si>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</si>
  <si>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</si>
  <si>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</si>
  <si>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</si>
  <si>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</si>
  <si>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</si>
  <si>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</si>
  <si>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</si>
  <si>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</si>
  <si>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</si>
  <si>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</si>
  <si>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</si>
  <si>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</si>
  <si>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</si>
  <si>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</si>
  <si>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</si>
  <si>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</si>
  <si>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</si>
  <si>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</si>
  <si>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</si>
  <si>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</si>
  <si>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</si>
  <si>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</si>
  <si>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</si>
  <si>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</si>
  <si>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</si>
  <si>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</si>
  <si>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</si>
  <si>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</si>
  <si>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</si>
  <si>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</si>
  <si>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</si>
  <si>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</si>
  <si>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</si>
  <si>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</si>
  <si>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</si>
  <si>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</si>
  <si>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</si>
  <si>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</si>
  <si>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</si>
  <si>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</si>
  <si>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</si>
  <si>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</si>
  <si>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</si>
  <si>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</si>
  <si>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</si>
  <si>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</si>
  <si>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</si>
  <si>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</si>
  <si>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</si>
  <si>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</si>
  <si>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</si>
  <si>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</si>
  <si>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</si>
  <si>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</si>
  <si>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</si>
  <si>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</si>
  <si>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</si>
  <si>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</si>
  <si>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</si>
  <si>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</si>
  <si>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</si>
  <si>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</si>
  <si>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</si>
  <si>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</si>
  <si>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</si>
  <si>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</si>
  <si>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</si>
  <si>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</si>
  <si>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</si>
  <si>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</si>
  <si>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</si>
  <si>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</si>
  <si>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</si>
  <si>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</si>
  <si>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</si>
  <si>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</si>
  <si>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</si>
  <si>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</si>
  <si>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</si>
  <si>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</si>
  <si>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</si>
  <si>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</si>
  <si>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</si>
  <si>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</si>
  <si>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</si>
  <si>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</si>
  <si>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</si>
  <si>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</si>
  <si>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</si>
  <si>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</si>
  <si>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</si>
  <si>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</si>
  <si>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</si>
  <si>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</si>
  <si>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</si>
  <si>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</si>
  <si>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</si>
  <si>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</si>
  <si>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</si>
  <si>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</si>
  <si>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</si>
  <si>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</si>
  <si>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</si>
  <si>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</si>
  <si>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</si>
  <si>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</si>
  <si>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</si>
  <si>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</si>
  <si>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</si>
  <si>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</si>
  <si>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</si>
  <si>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</si>
  <si>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</si>
  <si>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</si>
  <si>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</si>
  <si>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</si>
  <si>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</si>
  <si>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</si>
  <si>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</si>
  <si>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</si>
  <si>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</si>
  <si>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</si>
  <si>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</si>
  <si>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</si>
  <si>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</si>
  <si>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</si>
  <si>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</si>
  <si>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</si>
  <si>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</si>
  <si>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</si>
  <si>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</si>
  <si>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</si>
  <si>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</si>
  <si>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</si>
  <si>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</si>
  <si>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</si>
  <si>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</si>
  <si>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</si>
  <si>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</si>
  <si>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</si>
  <si>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</si>
  <si>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</si>
  <si>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</si>
  <si>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</si>
  <si>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</si>
  <si>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</si>
  <si>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</si>
  <si>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</si>
  <si>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</si>
  <si>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</si>
  <si>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</si>
  <si>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</si>
  <si>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</si>
  <si>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</si>
  <si>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</si>
  <si>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</si>
  <si>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</si>
  <si>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</si>
  <si>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</si>
  <si>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</si>
  <si>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</si>
  <si>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</si>
  <si>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</si>
  <si>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</si>
  <si>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</si>
  <si>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</si>
  <si>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</si>
  <si>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</si>
  <si>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</si>
  <si>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</si>
  <si>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</si>
  <si>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</si>
  <si>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</si>
  <si>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</si>
  <si>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</si>
  <si>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</si>
  <si>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</si>
  <si>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</si>
  <si>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</si>
  <si>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</si>
  <si>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</si>
  <si>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</si>
  <si>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</si>
  <si>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</si>
  <si>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</si>
  <si>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</si>
  <si>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</si>
  <si>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</si>
  <si>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</si>
  <si>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</si>
  <si>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</si>
  <si>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</si>
  <si>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</si>
  <si>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</si>
  <si>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</si>
  <si>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</si>
  <si>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</si>
  <si>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</si>
  <si>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</si>
  <si>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</si>
  <si>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</si>
  <si>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</si>
  <si>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</si>
  <si>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</si>
  <si>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</si>
  <si>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</si>
  <si>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</si>
  <si>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</si>
  <si>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</si>
  <si>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</si>
  <si>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</si>
  <si>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</si>
  <si>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</si>
  <si>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</si>
  <si>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</si>
  <si>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</si>
  <si>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</si>
  <si>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</si>
  <si>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</si>
  <si>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</si>
  <si>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</si>
  <si>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</si>
  <si>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</si>
  <si>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</si>
  <si>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</si>
  <si>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</si>
  <si>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</si>
  <si>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</si>
  <si>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</si>
  <si>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</si>
  <si>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</si>
  <si>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</si>
  <si>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</si>
  <si>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</si>
  <si>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</si>
  <si>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</si>
  <si>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</si>
  <si>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</si>
  <si>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</si>
  <si>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</si>
  <si>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</si>
  <si>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</si>
  <si>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</si>
  <si>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</si>
  <si>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</si>
  <si>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</si>
  <si>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</si>
  <si>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</si>
  <si>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</si>
  <si>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</si>
  <si>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</si>
  <si>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</si>
  <si>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</si>
  <si>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</si>
  <si>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</si>
  <si>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</si>
  <si>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</si>
  <si>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</si>
  <si>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</si>
  <si>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</si>
  <si>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</si>
  <si>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</si>
  <si>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</si>
  <si>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</si>
  <si>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</si>
  <si>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</si>
  <si>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</si>
  <si>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</si>
  <si>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</si>
  <si>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</si>
  <si>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</si>
  <si>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</si>
  <si>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</si>
  <si>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</si>
  <si>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</si>
  <si>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</si>
  <si>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</si>
  <si>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</si>
  <si>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</si>
  <si>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</si>
  <si>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</si>
  <si>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</si>
  <si>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</si>
  <si>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</si>
  <si>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</si>
  <si>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</si>
  <si>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</si>
  <si>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</si>
  <si>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</si>
  <si>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</si>
  <si>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</si>
  <si>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</si>
  <si>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</si>
  <si>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</si>
  <si>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</si>
  <si>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</si>
  <si>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</si>
  <si>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</si>
  <si>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</si>
  <si>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</si>
  <si>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</si>
  <si>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</si>
  <si>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</si>
  <si>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</si>
  <si>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</si>
  <si>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</si>
  <si>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</si>
  <si>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</si>
  <si>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</si>
  <si>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</si>
  <si>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</si>
  <si>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</si>
  <si>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</si>
  <si>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</si>
  <si>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</si>
  <si>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</si>
  <si>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</si>
  <si>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</si>
  <si>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</si>
  <si>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</si>
  <si>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</si>
  <si>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</si>
  <si>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</si>
  <si>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</si>
  <si>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</si>
  <si>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</si>
  <si>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</si>
  <si>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</si>
  <si>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</si>
  <si>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</si>
  <si>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</si>
  <si>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</si>
  <si>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</si>
  <si>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</si>
  <si>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</si>
  <si>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</si>
  <si>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</si>
  <si>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</si>
  <si>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</si>
  <si>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</si>
  <si>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</si>
  <si>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</si>
  <si>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</si>
  <si>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</si>
  <si>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</si>
  <si>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</si>
  <si>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</si>
  <si>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</si>
  <si>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</si>
  <si>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</si>
  <si>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</si>
  <si>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</si>
  <si>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</si>
  <si>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</si>
  <si>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</si>
  <si>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</si>
  <si>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</si>
  <si>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</si>
  <si>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</si>
  <si>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</si>
  <si>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</si>
  <si>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</si>
  <si>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</si>
  <si>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</si>
  <si>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</si>
  <si>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</si>
  <si>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</si>
  <si>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</si>
  <si>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</si>
  <si>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</si>
  <si>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</si>
  <si>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</si>
  <si>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</si>
  <si>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</si>
  <si>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</si>
  <si>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</si>
  <si>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</si>
  <si>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</si>
  <si>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</si>
  <si>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</si>
  <si>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</si>
  <si>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</si>
  <si>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</si>
  <si>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</si>
  <si>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</si>
  <si>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</si>
  <si>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</si>
  <si>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</si>
  <si>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</si>
  <si>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</si>
  <si>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</si>
  <si>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</si>
  <si>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</si>
  <si>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</si>
  <si>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</si>
  <si>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</si>
  <si>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</si>
  <si>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</si>
  <si>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</si>
  <si>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</si>
  <si>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</si>
  <si>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</si>
  <si>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</si>
  <si>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</si>
  <si>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</si>
  <si>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</si>
  <si>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</si>
  <si>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</si>
  <si>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</si>
  <si>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</si>
  <si>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</si>
  <si>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</si>
  <si>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</si>
  <si>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</si>
  <si>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</si>
  <si>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</si>
  <si>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</si>
  <si>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</si>
  <si>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</si>
  <si>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</si>
  <si>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</si>
  <si>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</si>
  <si>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</si>
  <si>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</si>
  <si>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</si>
  <si>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</si>
  <si>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</si>
  <si>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</si>
  <si>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</si>
  <si>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</si>
  <si>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</si>
  <si>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</si>
  <si>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</si>
  <si>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</si>
  <si>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</si>
  <si>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</si>
  <si>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</si>
  <si>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</si>
  <si>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</si>
  <si>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</si>
  <si>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</si>
  <si>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</si>
  <si>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</si>
  <si>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</si>
  <si>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</si>
  <si>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</si>
  <si>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</si>
  <si>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</si>
  <si>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</si>
  <si>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</si>
  <si>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</si>
  <si>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</si>
  <si>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</si>
  <si>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</si>
  <si>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</si>
  <si>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</si>
  <si>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</si>
  <si>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</si>
  <si>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</si>
  <si>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</si>
  <si>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</si>
  <si>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</si>
  <si>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</si>
  <si>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</si>
  <si>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</si>
  <si>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</si>
  <si>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</si>
  <si>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</si>
  <si>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</si>
  <si>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</si>
  <si>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</si>
  <si>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</si>
  <si>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</si>
  <si>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</si>
  <si>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</si>
  <si>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</si>
  <si>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</si>
  <si>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</si>
  <si>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</si>
  <si>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</si>
  <si>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</si>
  <si>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</si>
  <si>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</si>
  <si>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</si>
  <si>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</si>
  <si>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</si>
  <si>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</si>
  <si>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</si>
  <si>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</si>
  <si>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</si>
  <si>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</si>
  <si>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</si>
  <si>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</si>
  <si>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</si>
  <si>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</si>
  <si>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</si>
  <si>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</si>
  <si>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</si>
  <si>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</si>
  <si>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</si>
  <si>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</si>
  <si>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</si>
  <si>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</si>
  <si>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</si>
  <si>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</si>
  <si>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</si>
  <si>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</si>
  <si>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</si>
  <si>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</si>
  <si>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</si>
  <si>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</si>
  <si>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</si>
  <si>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</si>
  <si>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</si>
  <si>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</si>
  <si>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</si>
  <si>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</si>
  <si>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</si>
  <si>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</si>
  <si>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</si>
  <si>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</si>
  <si>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</si>
  <si>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</si>
  <si>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</si>
  <si>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</si>
  <si>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</si>
  <si>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</si>
  <si>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</si>
  <si>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</si>
  <si>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</si>
  <si>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</si>
  <si>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</si>
  <si>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</si>
  <si>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</si>
  <si>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</si>
  <si>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</si>
  <si>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</si>
  <si>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</si>
  <si>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</si>
  <si>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</si>
  <si>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</si>
  <si>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</si>
  <si>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</si>
  <si>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</si>
  <si>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</si>
  <si>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</si>
  <si>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</si>
  <si>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</si>
  <si>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</si>
  <si>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</si>
  <si>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</si>
  <si>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</si>
  <si>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</si>
  <si>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</si>
  <si>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</si>
  <si>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</si>
  <si>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</si>
  <si>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</si>
  <si>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</si>
  <si>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</si>
  <si>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</si>
  <si>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</si>
  <si>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</si>
  <si>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</si>
  <si>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</si>
  <si>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</si>
  <si>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</si>
  <si>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</si>
  <si>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</si>
  <si>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</si>
  <si>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</si>
  <si>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</si>
  <si>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</si>
  <si>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</si>
  <si>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</si>
  <si>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</si>
  <si>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</si>
  <si>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</si>
  <si>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</si>
  <si>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</si>
  <si>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</si>
  <si>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</si>
  <si>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</si>
  <si>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</si>
  <si>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</si>
  <si>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</si>
  <si>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</si>
  <si>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</si>
  <si>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</si>
  <si>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</si>
  <si>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</si>
  <si>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</si>
  <si>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</si>
  <si>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</si>
  <si>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</si>
  <si>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</si>
  <si>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</si>
  <si>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</si>
  <si>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</si>
  <si>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</si>
  <si>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</si>
  <si>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</si>
  <si>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</si>
  <si>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</si>
  <si>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</si>
  <si>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</si>
  <si>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</si>
  <si>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</si>
  <si>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</si>
  <si>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</si>
  <si>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</si>
  <si>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</si>
  <si>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</si>
  <si>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</si>
  <si>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</si>
  <si>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</si>
  <si>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</si>
  <si>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</si>
  <si>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</si>
  <si>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</si>
  <si>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</si>
  <si>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</si>
  <si>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</si>
  <si>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</si>
  <si>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</si>
  <si>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</si>
  <si>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</si>
  <si>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</si>
  <si>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</si>
  <si>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</si>
  <si>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</si>
  <si>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</si>
  <si>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</si>
  <si>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</si>
  <si>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</si>
  <si>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</si>
  <si>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</si>
  <si>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</si>
  <si>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</si>
  <si>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</si>
  <si>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</si>
  <si>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</si>
  <si>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</si>
  <si>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</si>
  <si>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</si>
  <si>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</si>
  <si>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</si>
  <si>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</si>
  <si>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</si>
  <si>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</si>
  <si>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</si>
  <si>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</si>
  <si>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</si>
  <si>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</si>
  <si>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</si>
  <si>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</si>
  <si>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</si>
  <si>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</si>
  <si>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</si>
  <si>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</si>
  <si>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</si>
  <si>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</si>
  <si>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</si>
  <si>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</si>
  <si>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</si>
  <si>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</si>
  <si>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</si>
  <si>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</si>
  <si>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</si>
  <si>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</si>
  <si>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</si>
  <si>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</si>
  <si>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</si>
  <si>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</si>
  <si>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</si>
  <si>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</si>
  <si>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</si>
  <si>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</si>
  <si>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</si>
  <si>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</si>
  <si>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</si>
  <si>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</si>
  <si>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</si>
  <si>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</si>
  <si>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</si>
  <si>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</si>
  <si>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</si>
  <si>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</si>
  <si>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</si>
  <si>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</si>
  <si>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</si>
  <si>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</si>
  <si>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</si>
  <si>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</si>
  <si>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</si>
  <si>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</si>
  <si>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</si>
  <si>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</si>
  <si>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</si>
  <si>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</si>
  <si>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</si>
  <si>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</si>
  <si>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</si>
  <si>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</si>
  <si>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</si>
  <si>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</si>
  <si>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</si>
  <si>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</si>
  <si>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</si>
  <si>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</si>
  <si>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</si>
  <si>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</si>
  <si>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</si>
  <si>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</si>
  <si>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</si>
  <si>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</si>
  <si>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</si>
  <si>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</si>
  <si>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</si>
  <si>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</si>
  <si>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</si>
  <si>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</si>
  <si>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</si>
  <si>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</si>
  <si>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</si>
  <si>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</si>
  <si>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</si>
  <si>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</si>
  <si>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</si>
  <si>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</si>
  <si>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</si>
  <si>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</si>
  <si>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</si>
  <si>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</si>
  <si>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</si>
  <si>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</si>
  <si>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</si>
  <si>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</si>
  <si>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</si>
  <si>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</si>
  <si>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</si>
  <si>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</si>
  <si>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</si>
  <si>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</si>
  <si>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</si>
  <si>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</si>
  <si>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</si>
  <si>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</si>
  <si>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</si>
  <si>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</si>
  <si>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</si>
  <si>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</si>
  <si>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</si>
  <si>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</si>
  <si>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</si>
  <si>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</si>
  <si>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</si>
  <si>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</si>
  <si>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</si>
  <si>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</si>
  <si>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</si>
  <si>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</si>
  <si>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</si>
  <si>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</si>
  <si>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</si>
  <si>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</si>
  <si>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</si>
  <si>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</si>
  <si>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</si>
  <si>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</si>
  <si>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</si>
  <si>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</si>
  <si>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</si>
  <si>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</si>
  <si>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</si>
  <si>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</si>
  <si>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</si>
  <si>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</si>
  <si>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</si>
  <si>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</si>
  <si>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</si>
  <si>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</si>
  <si>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</si>
  <si>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</si>
  <si>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</si>
  <si>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</si>
  <si>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</si>
  <si>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</si>
  <si>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</si>
  <si>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</si>
  <si>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</si>
  <si>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</si>
  <si>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</si>
  <si>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</si>
  <si>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</si>
  <si>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</si>
  <si>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</si>
  <si>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</si>
  <si>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</si>
  <si>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</si>
  <si>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</si>
  <si>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</si>
  <si>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</si>
  <si>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</si>
  <si>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</si>
  <si>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</si>
  <si>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</si>
  <si>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</si>
  <si>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</si>
  <si>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</si>
  <si>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</si>
  <si>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</si>
  <si>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</si>
  <si>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</si>
  <si>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</si>
  <si>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</si>
  <si>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</si>
  <si>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</si>
  <si>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</si>
  <si>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</si>
  <si>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</si>
  <si>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</si>
  <si>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</si>
  <si>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</si>
  <si>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</si>
  <si>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</si>
  <si>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</si>
  <si>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</si>
  <si>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</si>
  <si>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</si>
  <si>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</si>
  <si>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</si>
  <si>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</si>
  <si>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</si>
  <si>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</si>
  <si>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</si>
  <si>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</si>
  <si>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</si>
  <si>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</si>
  <si>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</si>
  <si>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</si>
  <si>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</si>
  <si>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</si>
  <si>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</si>
  <si>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</si>
  <si>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</si>
  <si>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</si>
  <si>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</si>
  <si>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</si>
  <si>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</si>
  <si>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</si>
  <si>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</si>
  <si>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</si>
  <si>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</si>
  <si>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</si>
  <si>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</si>
  <si>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</si>
  <si>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</si>
  <si>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</si>
  <si>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</si>
  <si>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</si>
  <si>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</si>
  <si>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</si>
  <si>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</si>
  <si>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</si>
  <si>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</si>
  <si>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</si>
  <si>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</si>
  <si>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</si>
  <si>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</si>
  <si>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</si>
  <si>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</si>
  <si>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</si>
  <si>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</si>
  <si>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</si>
  <si>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</si>
  <si>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</si>
  <si>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</si>
  <si>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</si>
  <si>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</si>
  <si>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</si>
  <si>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</si>
  <si>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</si>
  <si>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</si>
  <si>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</si>
  <si>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</si>
  <si>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</si>
  <si>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</si>
  <si>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</si>
  <si>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</si>
  <si>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</si>
  <si>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</si>
  <si>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</si>
  <si>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</si>
  <si>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</si>
  <si>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</si>
  <si>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</si>
  <si>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</si>
  <si>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</si>
  <si>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</si>
  <si>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</si>
  <si>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</si>
  <si>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</si>
  <si>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</si>
  <si>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</si>
  <si>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</si>
  <si>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</si>
  <si>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</si>
  <si>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</si>
  <si>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</si>
  <si>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</si>
  <si>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</si>
  <si>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</si>
  <si>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</si>
  <si>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</si>
  <si>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</si>
  <si>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</si>
  <si>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</si>
  <si>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</si>
  <si>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</si>
  <si>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</si>
  <si>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</si>
  <si>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</si>
  <si>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</si>
  <si>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</si>
  <si>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</si>
  <si>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</si>
  <si>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</si>
  <si>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</si>
  <si>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</si>
  <si>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</si>
  <si>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</si>
  <si>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</si>
  <si>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</si>
  <si>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</si>
  <si>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</si>
  <si>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</si>
  <si>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</si>
  <si>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</si>
  <si>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</si>
  <si>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</si>
  <si>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</si>
  <si>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</si>
  <si>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</si>
  <si>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</si>
  <si>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</si>
  <si>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</si>
  <si>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</si>
  <si>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</si>
  <si>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</si>
  <si>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</si>
  <si>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</si>
  <si>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</si>
  <si>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</si>
  <si>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</si>
  <si>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</si>
  <si>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</si>
  <si>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</si>
  <si>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</si>
  <si>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</si>
  <si>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</si>
  <si>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</si>
  <si>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</si>
  <si>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</si>
  <si>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</si>
  <si>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</si>
  <si>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</si>
  <si>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</si>
  <si>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</si>
  <si>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</si>
  <si>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</si>
  <si>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</si>
  <si>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</si>
  <si>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</si>
  <si>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</si>
  <si>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</si>
  <si>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</si>
  <si>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</si>
  <si>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</si>
  <si>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</si>
  <si>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</si>
  <si>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</si>
  <si>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</si>
  <si>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</si>
  <si>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</si>
  <si>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</si>
  <si>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</si>
  <si>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</si>
  <si>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</si>
  <si>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</si>
  <si>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</si>
  <si>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</si>
  <si>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</si>
  <si>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</si>
  <si>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</si>
  <si>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</si>
  <si>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</si>
  <si>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</si>
  <si>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</si>
  <si>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</si>
  <si>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</si>
  <si>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</si>
  <si>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</si>
  <si>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</si>
  <si>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</si>
  <si>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</si>
  <si>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</si>
  <si>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</si>
  <si>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</si>
  <si>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</si>
  <si>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</si>
  <si>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</si>
  <si>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</si>
  <si>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</si>
  <si>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</si>
  <si>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</si>
  <si>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</si>
  <si>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</si>
  <si>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</si>
  <si>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</si>
  <si>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</si>
  <si>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</si>
  <si>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</si>
  <si>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</si>
  <si>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</si>
  <si>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</si>
  <si>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</si>
  <si>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</si>
  <si>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</si>
  <si>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</si>
  <si>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</si>
  <si>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</si>
  <si>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</si>
  <si>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</si>
  <si>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</si>
  <si>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</si>
  <si>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</si>
  <si>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</si>
  <si>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</si>
  <si>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</si>
  <si>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</si>
  <si>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</si>
  <si>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</si>
  <si>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</si>
  <si>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</si>
  <si>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</si>
  <si>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</si>
  <si>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</si>
  <si>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</si>
  <si>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</si>
  <si>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</si>
  <si>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</si>
  <si>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</si>
  <si>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</si>
  <si>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</si>
  <si>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</si>
  <si>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</si>
  <si>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</si>
  <si>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</si>
  <si>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</si>
  <si>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</si>
  <si>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</si>
  <si>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</si>
  <si>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</si>
  <si>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</si>
  <si>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</si>
  <si>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</si>
  <si>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</si>
  <si>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</si>
  <si>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</si>
  <si>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</si>
  <si>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</si>
  <si>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</si>
  <si>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</si>
  <si>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</si>
  <si>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</si>
  <si>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</si>
  <si>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</si>
  <si>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</si>
  <si>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</si>
  <si>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</si>
  <si>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</si>
  <si>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</si>
  <si>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</si>
  <si>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</si>
  <si>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</si>
  <si>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</si>
  <si>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</si>
  <si>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</si>
  <si>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</si>
  <si>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</si>
  <si>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</si>
  <si>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</si>
  <si>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</si>
  <si>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</si>
  <si>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</si>
  <si>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</si>
  <si>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</si>
  <si>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</si>
  <si>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</si>
  <si>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</si>
  <si>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</si>
  <si>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</si>
  <si>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</si>
  <si>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</si>
  <si>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</si>
  <si>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</si>
  <si>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</si>
  <si>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</si>
  <si>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</si>
  <si>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</si>
  <si>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</si>
  <si>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</si>
  <si>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</si>
  <si>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</si>
  <si>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</si>
  <si>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</si>
  <si>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</si>
  <si>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</si>
  <si>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</si>
  <si>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</si>
  <si>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</si>
  <si>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</si>
  <si>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</si>
  <si>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</si>
  <si>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</si>
  <si>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</si>
  <si>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</si>
  <si>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</si>
  <si>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</si>
  <si>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</si>
  <si>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</si>
  <si>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</si>
  <si>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</si>
  <si>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</si>
  <si>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</si>
  <si>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</si>
  <si>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</si>
  <si>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</si>
  <si>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</si>
  <si>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</si>
  <si>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</si>
  <si>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</si>
  <si>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</si>
  <si>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</si>
  <si>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</si>
  <si>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</si>
  <si>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</si>
  <si>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</si>
  <si>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</si>
  <si>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</si>
  <si>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</si>
  <si>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</si>
  <si>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</si>
  <si>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</si>
  <si>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</si>
  <si>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</si>
  <si>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</si>
  <si>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</si>
  <si>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</si>
  <si>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</si>
  <si>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</si>
  <si>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</si>
  <si>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</si>
  <si>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</si>
  <si>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</si>
  <si>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</si>
  <si>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</si>
  <si>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</si>
  <si>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</si>
  <si>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</si>
  <si>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</si>
  <si>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</si>
  <si>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</si>
  <si>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</si>
  <si>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</si>
  <si>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</si>
  <si>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</si>
  <si>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</si>
  <si>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</si>
  <si>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</si>
  <si>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</si>
  <si>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</si>
  <si>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</si>
  <si>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</si>
  <si>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</si>
  <si>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</si>
  <si>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</si>
  <si>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</si>
  <si>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</si>
  <si>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</si>
  <si>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</si>
  <si>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</si>
  <si>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</si>
  <si>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</si>
  <si>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</si>
  <si>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</si>
  <si>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</si>
  <si>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</si>
  <si>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</si>
  <si>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</si>
  <si>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</si>
  <si>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</si>
  <si>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</si>
  <si>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</si>
  <si>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</si>
  <si>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</si>
  <si>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</si>
  <si>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</si>
  <si>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</si>
  <si>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</si>
  <si>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</si>
  <si>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</si>
  <si>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</si>
  <si>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</si>
  <si>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</si>
  <si>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</si>
  <si>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</si>
  <si>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</si>
  <si>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</si>
  <si>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</si>
  <si>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</si>
  <si>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</si>
  <si>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</si>
  <si>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</si>
  <si>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</si>
  <si>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</si>
  <si>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</si>
  <si>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</si>
  <si>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</si>
  <si>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</si>
  <si>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</si>
  <si>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</si>
  <si>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</si>
  <si>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</si>
  <si>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</si>
  <si>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</si>
  <si>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</si>
  <si>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</si>
  <si>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</si>
  <si>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</si>
  <si>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</si>
  <si>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</si>
  <si>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</si>
  <si>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</si>
  <si>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</si>
  <si>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</si>
  <si>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</si>
  <si>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</si>
  <si>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</si>
  <si>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</si>
  <si>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</si>
  <si>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</si>
  <si>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</si>
  <si>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</si>
  <si>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</si>
  <si>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</si>
  <si>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</si>
  <si>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</si>
  <si>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</si>
  <si>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</si>
  <si>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</si>
  <si>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</si>
  <si>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</si>
  <si>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</si>
  <si>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</si>
  <si>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</si>
  <si>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</si>
  <si>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</si>
  <si>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</si>
  <si>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</si>
  <si>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</si>
  <si>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</si>
  <si>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</si>
  <si>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</si>
  <si>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</si>
  <si>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</si>
  <si>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</si>
  <si>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</si>
  <si>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</si>
  <si>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</si>
  <si>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</si>
  <si>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</si>
  <si>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</si>
  <si>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</si>
  <si>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</si>
  <si>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</si>
  <si>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</si>
  <si>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</si>
  <si>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</si>
  <si>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</si>
  <si>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</si>
  <si>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</si>
  <si>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</si>
  <si>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</si>
  <si>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</si>
  <si>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</si>
  <si>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</si>
  <si>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</si>
  <si>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</si>
  <si>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</si>
  <si>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</si>
  <si>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</si>
  <si>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</si>
  <si>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</si>
  <si>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</si>
  <si>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</si>
  <si>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</si>
  <si>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</si>
  <si>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</si>
  <si>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</si>
  <si>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</si>
  <si>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</si>
  <si>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</si>
  <si>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</si>
  <si>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</si>
  <si>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</si>
  <si>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</si>
  <si>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</si>
  <si>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</si>
  <si>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</si>
  <si>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</si>
  <si>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</si>
  <si>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</si>
  <si>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</si>
  <si>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</si>
  <si>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</si>
  <si>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</si>
  <si>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</si>
  <si>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</si>
  <si>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</si>
  <si>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</si>
  <si>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</si>
  <si>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</si>
  <si>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</si>
  <si>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</si>
  <si>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</si>
  <si>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</si>
  <si>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</si>
  <si>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</si>
  <si>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</si>
  <si>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</si>
  <si>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</si>
  <si>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</si>
  <si>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</si>
  <si>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</si>
  <si>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</si>
  <si>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</si>
  <si>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</si>
  <si>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</si>
  <si>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</si>
  <si>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</si>
  <si>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</si>
  <si>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</si>
  <si>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</si>
  <si>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</si>
  <si>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</si>
  <si>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</si>
  <si>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</si>
  <si>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</si>
  <si>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</si>
  <si>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</si>
  <si>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</si>
  <si>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</si>
  <si>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</si>
  <si>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</si>
  <si>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</si>
  <si>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</si>
  <si>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</si>
  <si>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</si>
  <si>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</si>
  <si>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</si>
  <si>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</si>
  <si>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</si>
  <si>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</si>
  <si>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</si>
  <si>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</si>
  <si>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</si>
  <si>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</si>
  <si>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</si>
  <si>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</si>
  <si>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</si>
  <si>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</si>
  <si>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</si>
  <si>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</si>
  <si>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</si>
  <si>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</si>
  <si>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</si>
  <si>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</si>
  <si>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</si>
  <si>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</si>
  <si>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</si>
  <si>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</si>
  <si>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</si>
  <si>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</si>
  <si>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</si>
  <si>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</si>
  <si>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</si>
  <si>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</si>
  <si>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</si>
  <si>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</si>
  <si>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</si>
  <si>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</si>
  <si>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</si>
  <si>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</si>
  <si>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</si>
  <si>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</si>
  <si>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</si>
  <si>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</si>
  <si>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</si>
  <si>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</si>
  <si>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</si>
  <si>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</si>
  <si>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</si>
  <si>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</si>
  <si>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</si>
  <si>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</si>
  <si>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</si>
  <si>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</si>
  <si>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</si>
  <si>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</si>
  <si>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</si>
  <si>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</si>
  <si>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</si>
  <si>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</si>
  <si>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</si>
  <si>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</si>
  <si>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</si>
  <si>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</si>
  <si>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</si>
  <si>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</si>
  <si>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</si>
  <si>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</si>
  <si>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</si>
  <si>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</si>
  <si>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</si>
  <si>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</si>
  <si>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</si>
  <si>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</si>
  <si>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</si>
  <si>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</si>
  <si>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</si>
  <si>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</si>
  <si>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</si>
  <si>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</si>
  <si>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</si>
  <si>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</si>
  <si>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</si>
  <si>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</si>
  <si>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</si>
  <si>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</si>
  <si>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</si>
  <si>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</si>
  <si>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</si>
  <si>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</si>
  <si>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</si>
  <si>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</si>
  <si>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</si>
  <si>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</si>
  <si>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</si>
  <si>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</si>
  <si>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</si>
  <si>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</si>
  <si>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</si>
  <si>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</si>
  <si>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</si>
  <si>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</si>
  <si>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</si>
  <si>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</si>
  <si>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</si>
  <si>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</si>
  <si>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</si>
  <si>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</si>
  <si>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</si>
  <si>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</si>
  <si>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</si>
  <si>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</si>
  <si>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</si>
  <si>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</si>
  <si>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</si>
  <si>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</si>
  <si>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</si>
  <si>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</si>
  <si>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</si>
  <si>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</si>
  <si>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</si>
  <si>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</si>
  <si>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</si>
  <si>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</si>
  <si>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</si>
  <si>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</si>
  <si>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</si>
  <si>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</si>
  <si>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</si>
  <si>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</si>
  <si>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</si>
  <si>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</si>
  <si>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</si>
  <si>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</si>
  <si>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</si>
  <si>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</si>
  <si>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</si>
  <si>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</si>
  <si>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</si>
  <si>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</si>
  <si>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</si>
  <si>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</si>
  <si>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</si>
  <si>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</si>
  <si>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</si>
  <si>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</si>
  <si>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</si>
  <si>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</si>
  <si>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</si>
  <si>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</si>
  <si>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</si>
  <si>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</si>
  <si>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</si>
  <si>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</si>
  <si>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</si>
  <si>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</si>
  <si>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</si>
  <si>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</si>
  <si>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</si>
  <si>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</si>
  <si>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</si>
  <si>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</si>
  <si>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</si>
  <si>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</si>
  <si>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</si>
  <si>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</si>
  <si>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</si>
  <si>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</si>
  <si>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</si>
  <si>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</si>
  <si>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</si>
  <si>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</si>
  <si>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</si>
  <si>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</si>
  <si>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</si>
  <si>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</si>
  <si>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</si>
  <si>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</si>
  <si>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</si>
  <si>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</si>
  <si>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</si>
  <si>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</si>
  <si>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</si>
  <si>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</si>
  <si>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</si>
  <si>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</si>
  <si>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</si>
  <si>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</si>
  <si>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</si>
  <si>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</si>
  <si>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</si>
  <si>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</si>
  <si>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</si>
  <si>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</si>
  <si>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</si>
  <si>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</si>
  <si>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</si>
  <si>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</si>
  <si>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</si>
  <si>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</si>
  <si>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</si>
  <si>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</si>
  <si>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</si>
  <si>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</si>
  <si>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</si>
  <si>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</si>
  <si>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</si>
  <si>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</si>
  <si>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</si>
  <si>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</si>
  <si>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</si>
  <si>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</si>
  <si>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</si>
  <si>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</si>
  <si>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</si>
  <si>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</si>
  <si>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</si>
  <si>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</si>
  <si>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</si>
  <si>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</si>
  <si>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</si>
  <si>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</si>
  <si>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</si>
  <si>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</si>
  <si>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</si>
  <si>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</si>
  <si>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</si>
  <si>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</si>
  <si>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</si>
  <si>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</si>
  <si>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</si>
  <si>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</si>
  <si>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</si>
  <si>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</si>
  <si>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</si>
  <si>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</si>
  <si>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</si>
  <si>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</si>
  <si>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</si>
  <si>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</si>
  <si>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</si>
  <si>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</si>
  <si>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</si>
  <si>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</si>
  <si>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</si>
  <si>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</si>
  <si>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</si>
  <si>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</si>
  <si>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</si>
  <si>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</si>
  <si>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</si>
  <si>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</si>
  <si>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</si>
  <si>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</si>
  <si>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</si>
  <si>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</si>
  <si>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</si>
  <si>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</si>
  <si>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</si>
  <si>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</si>
  <si>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</si>
  <si>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</si>
  <si>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</si>
  <si>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</si>
  <si>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</si>
  <si>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</si>
  <si>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</si>
  <si>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</si>
  <si>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</si>
  <si>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</si>
  <si>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</si>
  <si>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</si>
  <si>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</si>
  <si>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</si>
  <si>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</si>
  <si>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</si>
  <si>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</si>
  <si>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</si>
  <si>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</si>
  <si>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</si>
  <si>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</si>
  <si>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</si>
  <si>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</si>
  <si>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</si>
  <si>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</si>
  <si>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</si>
  <si>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</si>
  <si>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</si>
  <si>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</si>
  <si>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</si>
  <si>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</si>
  <si>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</si>
  <si>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</si>
  <si>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</si>
  <si>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</si>
  <si>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</si>
  <si>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</si>
  <si>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</si>
  <si>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</si>
  <si>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</si>
  <si>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</si>
  <si>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</si>
  <si>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</si>
  <si>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</si>
  <si>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</si>
  <si>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</si>
  <si>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</si>
  <si>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</si>
  <si>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</si>
  <si>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</si>
  <si>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</si>
  <si>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</si>
  <si>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</si>
  <si>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</si>
  <si>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</si>
  <si>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</si>
  <si>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</si>
  <si>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</si>
  <si>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</si>
  <si>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</si>
  <si>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</si>
  <si>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</si>
  <si>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</si>
  <si>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</si>
  <si>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</si>
  <si>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</si>
  <si>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</si>
  <si>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</si>
  <si>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</si>
  <si>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</si>
  <si>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</si>
  <si>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</si>
  <si>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</si>
  <si>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</si>
  <si>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</si>
  <si>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</si>
  <si>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</si>
  <si>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</si>
  <si>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</si>
  <si>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</si>
  <si>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</si>
  <si>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</si>
  <si>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</si>
  <si>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</si>
  <si>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</si>
  <si>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</si>
  <si>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</si>
  <si>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</si>
  <si>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</si>
  <si>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</si>
  <si>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</si>
  <si>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</si>
  <si>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</si>
  <si>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</si>
  <si>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</si>
  <si>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</si>
  <si>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</si>
  <si>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</si>
  <si>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</si>
  <si>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</si>
  <si>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</si>
  <si>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</si>
  <si>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</si>
  <si>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</si>
  <si>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</si>
  <si>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</si>
  <si>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</si>
  <si>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</si>
  <si>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</si>
  <si>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</si>
  <si>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</si>
  <si>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</si>
  <si>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</si>
  <si>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</si>
  <si>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</si>
  <si>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</si>
  <si>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</si>
  <si>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</si>
  <si>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</si>
  <si>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</si>
  <si>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</si>
  <si>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</si>
  <si>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</si>
  <si>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</si>
  <si>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</si>
  <si>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</si>
  <si>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</si>
  <si>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</si>
  <si>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</si>
  <si>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</si>
  <si>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</si>
  <si>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</si>
  <si>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</si>
  <si>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</si>
  <si>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</si>
  <si>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</si>
  <si>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</si>
  <si>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</si>
  <si>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</si>
  <si>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</si>
  <si>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</si>
  <si>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</si>
  <si>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</si>
  <si>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</si>
  <si>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</si>
  <si>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</si>
  <si>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</si>
  <si>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</si>
  <si>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</si>
  <si>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</si>
  <si>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</si>
  <si>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</si>
  <si>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</si>
  <si>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</si>
  <si>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</si>
  <si>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</si>
  <si>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</si>
  <si>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</si>
  <si>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</si>
  <si>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</si>
  <si>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</si>
  <si>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</si>
  <si>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</si>
  <si>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</si>
  <si>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</si>
  <si>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</si>
  <si>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</si>
  <si>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</si>
  <si>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</si>
  <si>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</si>
  <si>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</si>
  <si>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</si>
  <si>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</si>
  <si>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</si>
  <si>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</si>
  <si>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</si>
  <si>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</si>
  <si>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</si>
  <si>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</si>
  <si>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</si>
  <si>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</si>
  <si>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</si>
  <si>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</si>
  <si>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</si>
  <si>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</si>
  <si>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</si>
  <si>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</si>
  <si>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</si>
  <si>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</si>
  <si>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</si>
  <si>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</si>
  <si>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</si>
  <si>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</si>
  <si>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</si>
  <si>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</si>
  <si>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</si>
  <si>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</si>
  <si>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</si>
  <si>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</si>
  <si>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</si>
  <si>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</si>
  <si>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</si>
  <si>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</si>
  <si>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</si>
  <si>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</si>
  <si>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</si>
  <si>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</si>
  <si>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</si>
  <si>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</si>
  <si>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</si>
  <si>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</si>
  <si>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</si>
  <si>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</si>
  <si>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</si>
  <si>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</si>
  <si>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</si>
  <si>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</si>
  <si>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</si>
  <si>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</si>
  <si>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</si>
  <si>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</si>
  <si>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</si>
  <si>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</si>
  <si>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</si>
  <si>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</si>
  <si>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</si>
  <si>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</si>
  <si>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</si>
  <si>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</si>
  <si>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</si>
  <si>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</si>
  <si>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</si>
  <si>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</si>
  <si>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</si>
  <si>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</si>
  <si>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</si>
  <si>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</si>
  <si>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</si>
  <si>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</si>
  <si>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</si>
  <si>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</si>
  <si>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</si>
  <si>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</si>
  <si>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</si>
  <si>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</si>
  <si>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</si>
  <si>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</si>
  <si>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</si>
  <si>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</si>
  <si>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</si>
  <si>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</si>
  <si>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</si>
  <si>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</si>
  <si>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</si>
  <si>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</si>
  <si>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</si>
  <si>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</si>
  <si>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</si>
  <si>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</si>
  <si>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</si>
  <si>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</si>
  <si>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</si>
  <si>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</si>
  <si>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</si>
  <si>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</si>
  <si>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</si>
  <si>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</si>
  <si>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</si>
  <si>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</si>
  <si>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</si>
  <si>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</si>
  <si>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</si>
  <si>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</si>
  <si>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</si>
  <si>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</si>
  <si>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</si>
  <si>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</si>
  <si>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</si>
  <si>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</si>
  <si>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</si>
  <si>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</si>
  <si>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</si>
  <si>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</si>
  <si>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</si>
  <si>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</si>
  <si>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</si>
  <si>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</si>
  <si>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</si>
  <si>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</si>
  <si>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</si>
  <si>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</si>
  <si>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</si>
  <si>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</si>
  <si>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</si>
  <si>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</si>
  <si>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</si>
  <si>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</si>
  <si>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</si>
  <si>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</si>
  <si>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</si>
  <si>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</si>
  <si>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</si>
  <si>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</si>
  <si>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</si>
  <si>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</si>
  <si>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</si>
  <si>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</si>
  <si>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</si>
  <si>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</si>
  <si>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</si>
  <si>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</si>
  <si>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</si>
  <si>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</si>
  <si>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</si>
  <si>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</si>
  <si>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</si>
  <si>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</si>
  <si>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</si>
  <si>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</si>
  <si>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</si>
  <si>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</si>
  <si>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</si>
  <si>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</si>
  <si>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</si>
  <si>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</si>
  <si>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</si>
  <si>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</si>
  <si>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</si>
  <si>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</si>
  <si>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</si>
  <si>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</si>
  <si>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</si>
  <si>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</si>
  <si>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</si>
  <si>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</si>
  <si>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</si>
  <si>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</si>
  <si>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</si>
  <si>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</si>
  <si>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</si>
  <si>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</si>
  <si>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</si>
  <si>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</si>
  <si>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</si>
  <si>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</si>
  <si>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</si>
  <si>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</si>
  <si>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</si>
  <si>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</si>
  <si>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</si>
  <si>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</si>
  <si>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</si>
  <si>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</si>
  <si>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</si>
  <si>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</si>
  <si>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</si>
  <si>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</si>
  <si>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</si>
  <si>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</si>
  <si>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</si>
  <si>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</si>
  <si>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</si>
  <si>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</si>
  <si>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</si>
  <si>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</si>
  <si>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</si>
  <si>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</si>
  <si>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</si>
  <si>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</si>
  <si>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</si>
  <si>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</si>
  <si>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</si>
  <si>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</si>
  <si>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</si>
  <si>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</si>
  <si>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</si>
  <si>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</si>
  <si>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</si>
  <si>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</si>
  <si>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</si>
  <si>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</si>
  <si>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</si>
  <si>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</si>
  <si>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</si>
  <si>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</si>
  <si>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</si>
  <si>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</si>
  <si>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</si>
  <si>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</si>
  <si>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</si>
  <si>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</si>
  <si>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</si>
  <si>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</si>
  <si>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</si>
  <si>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</si>
  <si>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</si>
  <si>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</si>
  <si>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</si>
  <si>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</si>
  <si>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</si>
  <si>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</si>
  <si>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</si>
  <si>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</si>
  <si>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</si>
  <si>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</si>
  <si>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</si>
  <si>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</si>
  <si>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</si>
  <si>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</si>
  <si>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</si>
  <si>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</si>
  <si>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</si>
  <si>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</si>
  <si>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</si>
  <si>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</si>
  <si>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</si>
  <si>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</si>
  <si>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</si>
  <si>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</si>
  <si>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</si>
  <si>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</si>
  <si>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</si>
  <si>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</si>
  <si>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</si>
  <si>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</si>
  <si>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</si>
  <si>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</si>
  <si>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</si>
  <si>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</si>
  <si>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</si>
  <si>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</si>
  <si>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</si>
  <si>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</si>
  <si>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</si>
  <si>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</si>
  <si>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</si>
  <si>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</si>
  <si>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</si>
  <si>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</si>
  <si>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</si>
  <si>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</si>
  <si>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</si>
  <si>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</si>
  <si>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</si>
  <si>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</si>
  <si>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</si>
  <si>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</si>
  <si>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</si>
  <si>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</si>
  <si>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</si>
  <si>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</si>
  <si>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</si>
  <si>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</si>
  <si>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</si>
  <si>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</si>
  <si>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</si>
  <si>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</si>
  <si>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</si>
  <si>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</si>
  <si>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</si>
  <si>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</si>
  <si>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</si>
  <si>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</si>
  <si>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</si>
  <si>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</si>
  <si>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</si>
  <si>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</si>
  <si>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</si>
  <si>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</si>
  <si>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</si>
  <si>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</si>
  <si>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</si>
  <si>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</si>
  <si>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</si>
  <si>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</si>
  <si>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</si>
  <si>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</si>
  <si>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</si>
  <si>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</si>
  <si>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</si>
  <si>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</si>
  <si>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</si>
  <si>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</si>
  <si>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</si>
  <si>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</si>
  <si>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</si>
  <si>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</si>
  <si>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</si>
  <si>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</si>
  <si>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</si>
  <si>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</si>
  <si>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</si>
  <si>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</si>
  <si>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</si>
  <si>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</si>
  <si>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</si>
  <si>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</si>
  <si>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</si>
  <si>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</si>
  <si>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</si>
  <si>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</si>
  <si>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</si>
  <si>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</si>
  <si>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</si>
  <si>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</si>
  <si>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</si>
  <si>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</si>
  <si>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</si>
  <si>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</si>
  <si>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</si>
  <si>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</si>
  <si>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</si>
  <si>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</si>
  <si>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</si>
  <si>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</si>
  <si>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</si>
  <si>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</si>
  <si>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</si>
  <si>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</si>
  <si>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</si>
  <si>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</si>
  <si>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</si>
  <si>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</si>
  <si>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</si>
  <si>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</si>
  <si>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</si>
  <si>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</si>
  <si>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</si>
  <si>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</si>
  <si>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</si>
  <si>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</si>
  <si>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</si>
  <si>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</si>
  <si>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</si>
  <si>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</si>
  <si>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</si>
  <si>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</si>
  <si>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</si>
  <si>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</si>
  <si>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</si>
  <si>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</si>
  <si>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</si>
  <si>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</si>
  <si>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</si>
  <si>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</si>
  <si>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</si>
  <si>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</si>
  <si>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</si>
  <si>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</si>
  <si>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</si>
  <si>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</si>
  <si>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</si>
  <si>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</si>
  <si>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</si>
  <si>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</si>
  <si>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</si>
  <si>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</si>
  <si>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</si>
  <si>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</si>
  <si>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</si>
  <si>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</si>
  <si>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</si>
  <si>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</si>
  <si>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</si>
  <si>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</si>
  <si>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</si>
  <si>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</si>
  <si>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</si>
  <si>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</si>
  <si>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</si>
  <si>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</si>
  <si>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</si>
  <si>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</si>
  <si>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</si>
  <si>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</si>
  <si>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</si>
  <si>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</si>
  <si>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</si>
  <si>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</si>
  <si>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</si>
  <si>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</si>
  <si>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</si>
  <si>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</si>
  <si>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</si>
  <si>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</si>
  <si>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</si>
  <si>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</si>
  <si>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</si>
  <si>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</si>
  <si>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</si>
  <si>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</si>
  <si>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</si>
  <si>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</si>
  <si>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</si>
  <si>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</si>
  <si>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</si>
  <si>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</si>
  <si>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</si>
  <si>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</si>
  <si>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</si>
  <si>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</si>
  <si>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</si>
  <si>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</si>
  <si>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</si>
  <si>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</si>
  <si>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</si>
  <si>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</si>
  <si>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</si>
  <si>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</si>
  <si>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</si>
  <si>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</si>
  <si>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</si>
  <si>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</si>
  <si>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</si>
  <si>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</si>
  <si>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</si>
  <si>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</si>
  <si>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</si>
  <si>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</si>
  <si>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</si>
  <si>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</si>
  <si>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</si>
  <si>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</si>
  <si>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</si>
  <si>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</si>
  <si>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</si>
  <si>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</si>
  <si>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</si>
  <si>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</si>
  <si>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</si>
  <si>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</si>
  <si>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</si>
  <si>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</si>
  <si>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</si>
  <si>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</si>
  <si>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</si>
  <si>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</si>
  <si>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</si>
  <si>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</si>
  <si>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</si>
  <si>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</si>
  <si>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</si>
  <si>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</si>
  <si>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</si>
  <si>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</si>
  <si>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</si>
  <si>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</si>
  <si>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</si>
  <si>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</si>
  <si>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</si>
  <si>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</si>
  <si>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</si>
  <si>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</si>
  <si>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</si>
  <si>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</si>
  <si>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</si>
  <si>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</si>
  <si>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</si>
  <si>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</si>
  <si>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</si>
  <si>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</si>
  <si>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</si>
  <si>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</si>
  <si>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</si>
  <si>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</si>
  <si>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</si>
  <si>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</si>
  <si>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</si>
  <si>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</si>
  <si>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</si>
  <si>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</si>
  <si>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</si>
  <si>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</si>
  <si>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</si>
  <si>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</si>
  <si>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</si>
  <si>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</si>
  <si>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</si>
  <si>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</si>
  <si>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</si>
  <si>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</si>
  <si>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</si>
  <si>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</si>
  <si>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</si>
  <si>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</si>
  <si>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</si>
  <si>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</si>
  <si>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</si>
  <si>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</si>
  <si>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</si>
  <si>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</si>
  <si>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</si>
  <si>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</si>
  <si>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</si>
  <si>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</si>
  <si>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</si>
  <si>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</si>
  <si>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</si>
  <si>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</si>
  <si>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</si>
  <si>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</si>
  <si>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</si>
  <si>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</si>
  <si>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</si>
  <si>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</si>
  <si>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</si>
  <si>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</si>
  <si>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</si>
  <si>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</si>
  <si>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</si>
  <si>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</si>
  <si>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</si>
  <si>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</si>
  <si>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</si>
  <si>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</si>
  <si>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</si>
  <si>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</si>
  <si>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</si>
  <si>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</si>
  <si>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</si>
  <si>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</si>
  <si>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</si>
  <si>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</si>
  <si>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</si>
  <si>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</si>
  <si>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</si>
  <si>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</si>
  <si>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</si>
  <si>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</si>
  <si>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</si>
  <si>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</si>
  <si>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</si>
  <si>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</si>
  <si>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</si>
  <si>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</si>
  <si>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</si>
  <si>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</si>
  <si>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</si>
  <si>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</si>
  <si>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</si>
  <si>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</si>
  <si>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</si>
  <si>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</si>
  <si>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</si>
  <si>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</si>
  <si>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</si>
  <si>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</si>
  <si>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</si>
  <si>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</si>
  <si>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</si>
  <si>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</si>
  <si>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</si>
  <si>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</si>
  <si>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</si>
  <si>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</si>
  <si>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</si>
  <si>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</si>
  <si>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</si>
  <si>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</si>
  <si>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</si>
  <si>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</si>
  <si>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</si>
  <si>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</si>
  <si>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</si>
  <si>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</si>
  <si>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</si>
  <si>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</si>
  <si>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</si>
  <si>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</si>
  <si>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</si>
  <si>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</si>
  <si>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</si>
  <si>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</si>
  <si>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</si>
  <si>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</si>
  <si>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</si>
  <si>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</si>
  <si>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</si>
  <si>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</si>
  <si>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</si>
  <si>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</si>
  <si>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</si>
  <si>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</si>
  <si>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</si>
  <si>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</si>
  <si>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</si>
  <si>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</si>
  <si>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</si>
  <si>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</si>
  <si>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</si>
  <si>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</si>
  <si>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</si>
  <si>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</si>
  <si>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</si>
  <si>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</si>
  <si>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</si>
  <si>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</si>
  <si>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</si>
  <si>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</si>
  <si>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</si>
  <si>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</si>
  <si>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</si>
  <si>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</si>
  <si>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</si>
  <si>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</si>
  <si>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</si>
  <si>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</si>
  <si>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</si>
  <si>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</si>
  <si>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</si>
  <si>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</si>
  <si>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</si>
  <si>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</si>
  <si>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</si>
  <si>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</si>
  <si>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</si>
  <si>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</si>
  <si>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</si>
  <si>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</si>
  <si>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</si>
  <si>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</si>
  <si>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</si>
  <si>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</si>
  <si>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</si>
  <si>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</si>
  <si>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</si>
  <si>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</si>
  <si>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</si>
  <si>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</si>
  <si>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</si>
  <si>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</si>
  <si>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</si>
  <si>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</si>
  <si>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</si>
  <si>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</si>
  <si>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</si>
  <si>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</si>
  <si>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</si>
  <si>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</si>
  <si>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</si>
  <si>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</si>
  <si>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</si>
  <si>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</si>
  <si>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</si>
  <si>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</si>
  <si>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</si>
  <si>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</si>
  <si>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</si>
  <si>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</si>
  <si>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</si>
  <si>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</si>
  <si>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</si>
  <si>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</si>
  <si>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</si>
  <si>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</si>
  <si>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</si>
  <si>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</si>
  <si>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</si>
  <si>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</si>
  <si>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</si>
  <si>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</si>
  <si>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</si>
  <si>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</si>
  <si>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</si>
  <si>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</si>
  <si>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</si>
  <si>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</si>
  <si>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</si>
  <si>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</si>
  <si>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</si>
  <si>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</si>
  <si>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</si>
  <si>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</si>
  <si>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</si>
  <si>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</si>
  <si>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</si>
  <si>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</si>
  <si>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</si>
  <si>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</si>
  <si>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</si>
  <si>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</si>
  <si>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</si>
  <si>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</si>
  <si>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</si>
  <si>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</si>
  <si>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</si>
  <si>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</si>
  <si>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</si>
  <si>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</si>
  <si>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</si>
  <si>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</si>
  <si>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</si>
  <si>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</si>
  <si>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</si>
  <si>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</si>
  <si>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</si>
  <si>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</si>
  <si>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</si>
  <si>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</si>
  <si>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</si>
  <si>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</si>
  <si>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</si>
  <si>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</si>
  <si>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</si>
  <si>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</si>
  <si>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</si>
  <si>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</si>
  <si>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</si>
  <si>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</si>
  <si>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</si>
  <si>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</si>
  <si>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</si>
  <si>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</si>
  <si>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</si>
  <si>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</si>
  <si>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</si>
  <si>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</si>
  <si>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</si>
  <si>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</si>
  <si>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</si>
  <si>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</si>
  <si>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</si>
  <si>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</si>
  <si>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</si>
  <si>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</si>
  <si>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</si>
  <si>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</si>
  <si>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</si>
  <si>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</si>
  <si>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</si>
  <si>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</si>
  <si>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</si>
  <si>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</si>
  <si>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</si>
  <si>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</si>
  <si>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</si>
  <si>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</si>
  <si>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</si>
  <si>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</si>
  <si>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</si>
  <si>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</si>
  <si>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</si>
  <si>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</si>
  <si>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</si>
  <si>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</si>
  <si>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</si>
  <si>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</si>
  <si>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</si>
  <si>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</si>
  <si>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</si>
  <si>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</si>
  <si>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</si>
  <si>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</si>
  <si>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</si>
  <si>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</si>
  <si>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</si>
  <si>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</si>
  <si>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</si>
  <si>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</si>
  <si>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</si>
  <si>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</si>
  <si>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</si>
  <si>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</si>
  <si>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</si>
  <si>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</si>
  <si>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</si>
  <si>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</si>
  <si>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</si>
  <si>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</si>
  <si>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</si>
  <si>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</si>
  <si>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</si>
  <si>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</si>
  <si>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</si>
  <si>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</si>
  <si>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</si>
  <si>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</si>
  <si>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</si>
  <si>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</si>
  <si>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</si>
  <si>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</si>
  <si>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</si>
  <si>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</si>
  <si>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</si>
  <si>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</si>
  <si>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</si>
  <si>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</si>
  <si>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</si>
  <si>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</si>
  <si>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</si>
  <si>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</si>
  <si>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</si>
  <si>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</si>
  <si>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</si>
  <si>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</si>
  <si>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</si>
  <si>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</si>
  <si>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</si>
  <si>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</si>
  <si>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</si>
  <si>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</si>
  <si>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</si>
  <si>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</si>
  <si>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</si>
  <si>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</si>
  <si>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</si>
  <si>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</si>
  <si>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</si>
  <si>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</si>
  <si>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</si>
  <si>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</si>
  <si>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</si>
  <si>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</si>
  <si>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</si>
  <si>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</si>
  <si>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</si>
  <si>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</si>
  <si>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</si>
  <si>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</si>
  <si>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</si>
  <si>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</si>
  <si>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</si>
  <si>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</si>
  <si>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</si>
  <si>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</si>
  <si>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</si>
  <si>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</si>
  <si>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</si>
  <si>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</si>
  <si>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</si>
  <si>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</si>
  <si>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</si>
  <si>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</si>
  <si>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</si>
  <si>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</si>
  <si>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</si>
  <si>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</si>
  <si>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</si>
  <si>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</si>
  <si>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</si>
  <si>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</si>
  <si>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</si>
  <si>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</si>
  <si>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</si>
  <si>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</si>
  <si>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</si>
  <si>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</si>
  <si>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</si>
  <si>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</si>
  <si>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</si>
  <si>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</si>
  <si>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</si>
  <si>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</si>
  <si>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</si>
  <si>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</si>
  <si>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</si>
  <si>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</si>
  <si>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</si>
  <si>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</si>
  <si>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</si>
  <si>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</si>
  <si>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</si>
  <si>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</si>
  <si>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</si>
  <si>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</si>
  <si>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</si>
  <si>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</si>
  <si>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</si>
  <si>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</si>
  <si>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</si>
  <si>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</si>
  <si>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</si>
  <si>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</si>
  <si>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</si>
  <si>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</si>
  <si>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</si>
  <si>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</si>
  <si>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</si>
  <si>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</si>
  <si>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</si>
  <si>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</si>
  <si>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</si>
  <si>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</si>
  <si>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</si>
  <si>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</si>
  <si>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</si>
  <si>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</si>
  <si>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</si>
  <si>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</si>
  <si>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</si>
  <si>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</si>
  <si>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</si>
  <si>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</si>
  <si>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</si>
  <si>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</si>
  <si>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</si>
  <si>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</si>
  <si>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</si>
  <si>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</si>
  <si>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</si>
  <si>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</si>
  <si>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</si>
  <si>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</si>
  <si>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</si>
  <si>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</si>
  <si>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</si>
  <si>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</si>
  <si>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</si>
  <si>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</si>
  <si>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</si>
  <si>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</si>
  <si>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</si>
  <si>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</si>
  <si>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</si>
  <si>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</si>
  <si>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</si>
  <si>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</si>
  <si>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</si>
  <si>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</si>
  <si>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</si>
  <si>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</si>
  <si>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</si>
  <si>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</si>
  <si>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</si>
  <si>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</si>
  <si>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</si>
  <si>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</si>
  <si>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</si>
  <si>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</si>
  <si>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</si>
  <si>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</si>
  <si>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</si>
  <si>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</si>
  <si>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</si>
  <si>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</si>
  <si>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</si>
  <si>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</si>
  <si>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</si>
  <si>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</si>
  <si>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</si>
  <si>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</si>
  <si>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</si>
  <si>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</si>
  <si>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</si>
  <si>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</si>
  <si>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</si>
  <si>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</si>
  <si>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</si>
  <si>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</si>
  <si>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</si>
  <si>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</si>
  <si>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</si>
  <si>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</si>
  <si>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</si>
  <si>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</si>
  <si>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</si>
  <si>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</si>
  <si>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</si>
  <si>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</si>
  <si>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</si>
  <si>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</si>
  <si>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</si>
  <si>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</si>
  <si>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</si>
  <si>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</si>
  <si>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</si>
  <si>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</si>
  <si>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</si>
  <si>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</si>
  <si>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</si>
  <si>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</si>
  <si>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</si>
  <si>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</si>
  <si>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</si>
  <si>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</si>
  <si>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</si>
  <si>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</si>
  <si>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</si>
  <si>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</si>
  <si>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</si>
  <si>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</si>
  <si>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</si>
  <si>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</si>
  <si>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</si>
  <si>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</si>
  <si>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</si>
  <si>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</si>
  <si>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</si>
  <si>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</si>
  <si>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</si>
  <si>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</si>
  <si>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</si>
  <si>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</si>
  <si>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</si>
  <si>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</si>
  <si>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</si>
  <si>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</si>
  <si>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</si>
  <si>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</si>
  <si>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</si>
  <si>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</si>
  <si>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</si>
  <si>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</si>
  <si>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</si>
  <si>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</si>
  <si>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</si>
  <si>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</si>
  <si>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</si>
  <si>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</si>
  <si>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</si>
  <si>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</si>
  <si>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</si>
  <si>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</si>
  <si>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</si>
  <si>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</si>
  <si>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</si>
  <si>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</si>
  <si>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</si>
  <si>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</si>
  <si>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</si>
  <si>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</si>
  <si>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</si>
  <si>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</si>
  <si>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</si>
  <si>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</si>
  <si>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</si>
  <si>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</si>
  <si>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</si>
  <si>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</si>
  <si>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</si>
  <si>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</si>
  <si>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</si>
  <si>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</si>
  <si>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</si>
  <si>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</si>
  <si>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</si>
  <si>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</si>
  <si>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</si>
  <si>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</si>
  <si>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</si>
  <si>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</si>
  <si>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</si>
  <si>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</si>
  <si>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</si>
  <si>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</si>
  <si>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</si>
  <si>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</si>
  <si>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</si>
  <si>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</si>
  <si>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</si>
  <si>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</si>
  <si>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</si>
  <si>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</si>
  <si>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</si>
  <si>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</si>
  <si>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</si>
  <si>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</si>
  <si>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</si>
  <si>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</si>
  <si>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</si>
  <si>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</si>
  <si>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</si>
  <si>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</si>
  <si>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</si>
  <si>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</si>
  <si>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</si>
  <si>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</si>
  <si>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</si>
  <si>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</si>
  <si>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</si>
  <si>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</si>
  <si>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</si>
  <si>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</si>
  <si>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</si>
  <si>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</si>
  <si>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</si>
  <si>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</si>
  <si>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</si>
  <si>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</si>
  <si>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</si>
  <si>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</si>
  <si>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</si>
  <si>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</si>
  <si>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</si>
  <si>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</si>
  <si>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</si>
  <si>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</si>
  <si>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</si>
  <si>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</si>
  <si>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</si>
  <si>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</si>
  <si>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</si>
  <si>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</si>
  <si>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</si>
  <si>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</si>
  <si>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</si>
  <si>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</si>
  <si>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</si>
  <si>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</si>
  <si>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</si>
  <si>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</si>
  <si>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</si>
  <si>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</si>
  <si>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</si>
  <si>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</si>
  <si>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</si>
  <si>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</si>
  <si>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</si>
  <si>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</si>
  <si>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</si>
  <si>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</si>
  <si>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</si>
  <si>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</si>
  <si>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</si>
  <si>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</si>
  <si>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</si>
  <si>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</si>
  <si>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</si>
  <si>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</si>
  <si>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</si>
  <si>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</si>
  <si>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</si>
  <si>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</si>
  <si>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</si>
  <si>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</si>
  <si>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</si>
  <si>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</si>
  <si>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</si>
  <si>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</si>
  <si>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</si>
  <si>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</si>
  <si>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</si>
  <si>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</si>
  <si>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</si>
  <si>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</si>
  <si>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</si>
  <si>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</si>
  <si>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</si>
  <si>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</si>
  <si>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</si>
  <si>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</si>
  <si>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</si>
  <si>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</si>
  <si>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</si>
  <si>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</si>
  <si>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</si>
  <si>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</si>
  <si>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</si>
  <si>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</si>
  <si>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</si>
  <si>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</si>
  <si>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</si>
  <si>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</si>
  <si>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</si>
  <si>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</si>
  <si>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</si>
  <si>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</si>
  <si>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</si>
  <si>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</si>
  <si>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</si>
  <si>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</si>
  <si>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</si>
  <si>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</si>
  <si>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</si>
  <si>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</si>
  <si>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</si>
  <si>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</si>
  <si>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</si>
  <si>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</si>
  <si>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</si>
  <si>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</si>
  <si>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</si>
  <si>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</si>
  <si>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</si>
  <si>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</si>
  <si>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</si>
  <si>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</si>
  <si>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</si>
  <si>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</si>
  <si>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</si>
  <si>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</si>
  <si>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</si>
  <si>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</si>
  <si>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</si>
  <si>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</si>
  <si>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</si>
  <si>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</si>
  <si>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</si>
  <si>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</si>
  <si>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</si>
  <si>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</si>
  <si>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</si>
  <si>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</si>
  <si>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</si>
  <si>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</si>
  <si>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</si>
  <si>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</si>
  <si>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</si>
  <si>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</si>
  <si>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</si>
  <si>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</si>
  <si>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</si>
  <si>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</si>
  <si>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</si>
  <si>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</si>
  <si>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</si>
  <si>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</si>
  <si>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</si>
  <si>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</si>
  <si>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</si>
  <si>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</si>
  <si>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</si>
  <si>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</si>
  <si>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</si>
  <si>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</si>
  <si>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</si>
  <si>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</si>
  <si>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</si>
  <si>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</si>
  <si>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</si>
  <si>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</si>
  <si>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</si>
  <si>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</si>
  <si>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</si>
  <si>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</si>
  <si>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</si>
  <si>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</si>
  <si>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</si>
  <si>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</si>
  <si>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</si>
  <si>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</si>
  <si>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</si>
  <si>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</si>
  <si>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</si>
  <si>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</si>
  <si>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</si>
  <si>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</si>
  <si>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</si>
  <si>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</si>
  <si>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</si>
  <si>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</si>
  <si>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</si>
  <si>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</si>
  <si>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</si>
  <si>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</si>
  <si>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</si>
  <si>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</si>
  <si>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</si>
  <si>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</si>
  <si>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</si>
  <si>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</si>
  <si>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</si>
  <si>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</si>
  <si>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</si>
  <si>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</si>
  <si>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</si>
  <si>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</si>
  <si>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</si>
  <si>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</si>
  <si>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</si>
  <si>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</si>
  <si>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</si>
  <si>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</si>
  <si>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</si>
  <si>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</si>
  <si>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</si>
  <si>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</si>
  <si>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</si>
  <si>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</si>
  <si>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</si>
  <si>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</si>
  <si>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</si>
  <si>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</si>
  <si>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</si>
  <si>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</si>
  <si>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</si>
  <si>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</si>
  <si>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</si>
  <si>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</si>
  <si>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</si>
  <si>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</si>
  <si>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</si>
  <si>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</si>
  <si>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</si>
  <si>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</si>
  <si>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</si>
  <si>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</si>
  <si>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</si>
  <si>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</si>
  <si>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</si>
  <si>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</si>
  <si>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</si>
  <si>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</si>
  <si>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</si>
  <si>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</si>
  <si>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</si>
  <si>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</si>
  <si>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</si>
  <si>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</si>
  <si>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</si>
  <si>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</si>
  <si>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</si>
  <si>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</si>
  <si>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</si>
  <si>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</si>
  <si>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</si>
  <si>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</si>
  <si>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</si>
  <si>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</si>
  <si>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</si>
  <si>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</si>
  <si>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</si>
  <si>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</si>
  <si>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</si>
  <si>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</si>
  <si>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</si>
  <si>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</si>
  <si>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</si>
  <si>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</si>
  <si>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</si>
  <si>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</si>
  <si>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</si>
  <si>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</si>
  <si>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</si>
  <si>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</si>
  <si>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</si>
  <si>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</si>
  <si>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</si>
  <si>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</si>
  <si>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</si>
  <si>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</si>
  <si>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</si>
  <si>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</si>
  <si>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</si>
  <si>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</si>
  <si>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</si>
  <si>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</si>
  <si>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</si>
  <si>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</si>
  <si>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</si>
  <si>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</si>
  <si>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</si>
  <si>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</si>
  <si>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</si>
  <si>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</si>
  <si>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</si>
  <si>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</si>
  <si>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</si>
  <si>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</si>
  <si>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</si>
  <si>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</si>
  <si>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</si>
  <si>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</si>
  <si>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</si>
  <si>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</si>
  <si>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</si>
  <si>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</si>
  <si>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</si>
  <si>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</si>
  <si>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</si>
  <si>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</si>
  <si>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</si>
  <si>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</si>
  <si>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</si>
  <si>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</si>
  <si>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</si>
  <si>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</si>
  <si>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</si>
  <si>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</si>
  <si>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</si>
  <si>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</si>
  <si>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</si>
  <si>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</si>
  <si>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</si>
  <si>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</si>
  <si>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</si>
  <si>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</si>
  <si>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</si>
  <si>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</si>
  <si>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</si>
  <si>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</si>
  <si>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</si>
  <si>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</si>
  <si>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</si>
  <si>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</si>
  <si>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</si>
  <si>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</si>
  <si>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</si>
  <si>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</si>
  <si>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</si>
  <si>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</si>
  <si>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</si>
  <si>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</si>
  <si>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</si>
  <si>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</si>
  <si>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</si>
  <si>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</si>
  <si>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</si>
  <si>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</si>
  <si>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</si>
  <si>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</si>
  <si>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</si>
  <si>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</si>
  <si>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</si>
  <si>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</si>
  <si>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</si>
  <si>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</si>
  <si>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</si>
  <si>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</si>
  <si>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</si>
  <si>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</si>
  <si>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</si>
  <si>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</si>
  <si>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</si>
  <si>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</si>
  <si>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</si>
  <si>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</si>
  <si>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</si>
  <si>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</si>
  <si>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</si>
  <si>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</si>
  <si>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</si>
  <si>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</si>
  <si>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</si>
  <si>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</si>
  <si>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</si>
  <si>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</si>
  <si>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</si>
  <si>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</si>
  <si>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</si>
  <si>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</si>
  <si>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</si>
  <si>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</si>
  <si>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</si>
  <si>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</si>
  <si>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</si>
  <si>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</si>
  <si>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</si>
  <si>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</si>
  <si>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</si>
  <si>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</si>
  <si>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</si>
  <si>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</si>
  <si>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</si>
  <si>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</si>
  <si>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</si>
  <si>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</si>
  <si>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</si>
  <si>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</si>
  <si>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</si>
  <si>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</si>
  <si>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</si>
  <si>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</si>
  <si>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</si>
  <si>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</si>
  <si>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</si>
  <si>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</si>
  <si>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</si>
  <si>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</si>
  <si>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</si>
  <si>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</si>
  <si>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</si>
  <si>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</si>
  <si>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</si>
  <si>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</si>
  <si>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</si>
  <si>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</si>
  <si>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</si>
  <si>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</si>
  <si>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</si>
  <si>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</si>
  <si>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</si>
  <si>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</si>
  <si>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</si>
  <si>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</si>
  <si>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</si>
  <si>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</si>
  <si>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</si>
  <si>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</si>
  <si>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</si>
  <si>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</si>
  <si>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</si>
  <si>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</si>
  <si>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</si>
  <si>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</si>
  <si>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</si>
  <si>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</si>
  <si>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</si>
  <si>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</si>
  <si>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</si>
  <si>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</si>
  <si>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</si>
  <si>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</si>
  <si>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</si>
  <si>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</si>
  <si>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</si>
  <si>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</si>
  <si>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</si>
  <si>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</si>
  <si>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</si>
  <si>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</si>
  <si>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</si>
  <si>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</si>
  <si>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</si>
  <si>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</si>
  <si>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</si>
  <si>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</si>
  <si>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</si>
  <si>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</si>
  <si>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</si>
  <si>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</si>
  <si>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</si>
  <si>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</si>
  <si>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</si>
  <si>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</si>
  <si>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</si>
  <si>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</si>
  <si>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</si>
  <si>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</si>
  <si>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</si>
  <si>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</si>
  <si>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</si>
  <si>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</si>
  <si>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</si>
  <si>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</si>
  <si>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</si>
  <si>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</si>
  <si>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</si>
  <si>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</si>
  <si>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</si>
  <si>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</si>
  <si>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</si>
  <si>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</si>
  <si>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</si>
  <si>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</si>
  <si>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</si>
  <si>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</si>
  <si>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</si>
  <si>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</si>
  <si>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</si>
  <si>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</si>
  <si>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</si>
  <si>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</si>
  <si>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</si>
  <si>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</si>
  <si>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</si>
  <si>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</si>
  <si>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</si>
  <si>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</si>
  <si>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</si>
  <si>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</si>
  <si>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</si>
  <si>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</si>
  <si>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</si>
  <si>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</si>
  <si>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</si>
  <si>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</si>
  <si>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</si>
  <si>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</si>
  <si>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</si>
  <si>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</si>
  <si>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</si>
  <si>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</si>
  <si>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</si>
  <si>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</si>
  <si>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</si>
  <si>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</si>
  <si>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</si>
  <si>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</si>
  <si>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</si>
  <si>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</si>
  <si>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</si>
  <si>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</si>
  <si>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</si>
  <si>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</si>
  <si>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</si>
  <si>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</si>
  <si>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</si>
  <si>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</si>
  <si>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</si>
  <si>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</si>
  <si>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</si>
  <si>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</si>
  <si>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</si>
  <si>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</si>
  <si>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</si>
  <si>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</si>
  <si>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</si>
  <si>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</si>
  <si>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</si>
  <si>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</si>
  <si>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</si>
  <si>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</si>
  <si>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</si>
  <si>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</si>
  <si>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</si>
  <si>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</si>
  <si>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</si>
  <si>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</si>
  <si>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</si>
  <si>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</si>
  <si>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</si>
  <si>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</si>
  <si>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</si>
  <si>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</si>
  <si>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</si>
  <si>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</si>
  <si>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</si>
  <si>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</si>
  <si>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</si>
  <si>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</si>
  <si>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</si>
  <si>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</si>
  <si>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</si>
  <si>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</si>
  <si>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</si>
  <si>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</si>
  <si>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</si>
  <si>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</si>
  <si>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</si>
  <si>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</si>
  <si>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</si>
  <si>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</si>
  <si>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</si>
  <si>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</si>
  <si>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</si>
  <si>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</si>
  <si>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</si>
  <si>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</si>
  <si>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</si>
  <si>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</si>
  <si>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</si>
  <si>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</si>
  <si>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</si>
  <si>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</si>
  <si>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</si>
  <si>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</si>
  <si>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</si>
  <si>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</si>
  <si>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</si>
  <si>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</si>
  <si>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</si>
  <si>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</si>
  <si>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</si>
  <si>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</si>
  <si>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</si>
  <si>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</si>
  <si>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</si>
  <si>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</si>
  <si>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</si>
  <si>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</si>
  <si>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</si>
  <si>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</si>
  <si>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</si>
  <si>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</si>
  <si>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</si>
  <si>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</si>
  <si>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</si>
  <si>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</si>
  <si>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</si>
  <si>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</si>
  <si>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</si>
  <si>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</si>
  <si>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</si>
  <si>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</si>
  <si>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</si>
  <si>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</si>
  <si>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</si>
  <si>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</si>
  <si>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</si>
  <si>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</si>
  <si>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</si>
  <si>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</si>
  <si>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</si>
  <si>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</si>
  <si>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</si>
  <si>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</si>
  <si>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</si>
  <si>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</si>
  <si>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</si>
  <si>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</si>
  <si>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</si>
  <si>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</si>
  <si>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</si>
  <si>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</si>
  <si>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</si>
  <si>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</si>
  <si>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</si>
  <si>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</si>
  <si>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</si>
  <si>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</si>
  <si>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</si>
  <si>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</si>
  <si>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</si>
  <si>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</si>
  <si>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</si>
  <si>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</si>
  <si>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</si>
  <si>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</si>
  <si>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</si>
  <si>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</si>
  <si>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</si>
  <si>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</si>
  <si>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</si>
  <si>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</si>
  <si>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</si>
  <si>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</si>
  <si>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</si>
  <si>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</si>
  <si>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</si>
  <si>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</si>
  <si>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</si>
  <si>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</si>
  <si>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</si>
  <si>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</si>
  <si>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</si>
  <si>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</si>
  <si>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</si>
  <si>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</si>
  <si>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</si>
  <si>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</si>
  <si>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</si>
  <si>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</si>
  <si>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</si>
  <si>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</si>
  <si>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</si>
  <si>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</si>
  <si>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</si>
  <si>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</si>
  <si>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</si>
  <si>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</si>
  <si>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</si>
  <si>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</si>
  <si>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</si>
  <si>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</si>
  <si>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</si>
  <si>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</si>
  <si>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</si>
  <si>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</si>
  <si>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</si>
  <si>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</si>
  <si>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</si>
  <si>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</si>
  <si>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</si>
  <si>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</si>
  <si>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</si>
  <si>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</si>
  <si>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</si>
  <si>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</si>
  <si>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</si>
  <si>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</si>
  <si>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</si>
  <si>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</si>
  <si>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</si>
  <si>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</si>
  <si>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</si>
  <si>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</si>
  <si>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</si>
  <si>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</si>
  <si>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</si>
  <si>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</si>
  <si>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</si>
  <si>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</si>
  <si>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</si>
  <si>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</si>
  <si>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</si>
  <si>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</si>
  <si>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</si>
  <si>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</si>
  <si>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</si>
  <si>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</si>
  <si>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</si>
  <si>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</si>
  <si>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</si>
  <si>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</si>
  <si>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</si>
  <si>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</si>
  <si>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</si>
  <si>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</si>
  <si>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</si>
  <si>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</si>
  <si>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</si>
  <si>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</si>
  <si>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</si>
  <si>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</si>
  <si>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</si>
  <si>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</si>
  <si>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</si>
  <si>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</si>
  <si>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</si>
  <si>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</si>
  <si>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</si>
  <si>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</si>
  <si>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</si>
  <si>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</si>
  <si>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</si>
  <si>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</si>
  <si>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</si>
  <si>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</si>
  <si>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</si>
  <si>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</si>
  <si>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</si>
  <si>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</si>
  <si>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</si>
  <si>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</si>
  <si>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</si>
  <si>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</si>
  <si>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</si>
  <si>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</si>
  <si>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</si>
  <si>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</si>
  <si>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</si>
  <si>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</si>
  <si>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</si>
  <si>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</si>
  <si>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</si>
  <si>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</si>
  <si>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</si>
  <si>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</si>
  <si>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</si>
  <si>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</si>
  <si>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</si>
  <si>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</si>
  <si>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</si>
  <si>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</si>
  <si>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</si>
  <si>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</si>
  <si>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</si>
  <si>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</si>
  <si>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</si>
  <si>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</si>
  <si>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</si>
  <si>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</si>
  <si>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</si>
  <si>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</si>
  <si>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</si>
  <si>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</si>
  <si>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</si>
  <si>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</si>
  <si>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</si>
  <si>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</si>
  <si>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</si>
  <si>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</si>
  <si>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</si>
  <si>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</si>
  <si>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</si>
  <si>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</si>
  <si>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</si>
  <si>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</si>
  <si>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</si>
  <si>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</si>
  <si>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</si>
  <si>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</si>
  <si>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</si>
  <si>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</si>
  <si>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</si>
  <si>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</si>
  <si>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</si>
  <si>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</si>
  <si>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</si>
  <si>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</si>
  <si>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</si>
  <si>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</si>
  <si>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</si>
  <si>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</si>
  <si>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</si>
  <si>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</si>
  <si>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</si>
  <si>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</si>
  <si>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</si>
  <si>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</si>
  <si>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</si>
  <si>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</si>
  <si>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</si>
  <si>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</si>
  <si>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</si>
  <si>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</si>
  <si>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</si>
  <si>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</si>
  <si>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</si>
  <si>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</si>
  <si>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</si>
  <si>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</si>
  <si>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</si>
  <si>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</si>
  <si>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</si>
  <si>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</si>
  <si>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</si>
  <si>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</si>
  <si>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</si>
  <si>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</si>
  <si>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</si>
  <si>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</si>
  <si>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</si>
  <si>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</si>
  <si>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</si>
  <si>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</si>
  <si>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</si>
  <si>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</si>
  <si>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</si>
  <si>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</si>
  <si>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</si>
  <si>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</si>
  <si>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</si>
  <si>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</si>
  <si>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</si>
  <si>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</si>
  <si>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</si>
  <si>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</si>
  <si>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</si>
  <si>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</si>
  <si>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</si>
  <si>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</si>
  <si>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</si>
  <si>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</si>
  <si>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</si>
  <si>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</si>
  <si>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</si>
  <si>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</si>
  <si>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</si>
  <si>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</si>
  <si>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</si>
  <si>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</si>
  <si>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</si>
  <si>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</si>
  <si>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</si>
  <si>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</si>
  <si>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</si>
  <si>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</si>
  <si>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</si>
  <si>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</si>
  <si>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</si>
  <si>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</si>
  <si>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</si>
  <si>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</si>
  <si>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</si>
  <si>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</si>
  <si>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</si>
  <si>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</si>
  <si>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</si>
  <si>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</si>
  <si>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</si>
  <si>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</si>
  <si>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</si>
  <si>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</si>
  <si>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</si>
  <si>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</si>
  <si>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</si>
  <si>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</si>
  <si>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</si>
  <si>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</si>
  <si>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</si>
  <si>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</si>
  <si>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</si>
  <si>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</si>
  <si>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</si>
  <si>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</si>
  <si>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</si>
  <si>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</si>
  <si>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</si>
  <si>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</si>
  <si>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</si>
  <si>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</si>
  <si>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</si>
  <si>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</si>
  <si>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</si>
  <si>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</si>
  <si>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</si>
  <si>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</si>
  <si>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</si>
  <si>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</si>
  <si>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</si>
  <si>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</si>
  <si>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</si>
  <si>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</si>
  <si>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</si>
  <si>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</si>
  <si>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</si>
  <si>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</si>
  <si>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</si>
  <si>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</si>
  <si>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</si>
  <si>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</si>
  <si>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</si>
  <si>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</si>
  <si>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</si>
  <si>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</si>
  <si>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</si>
  <si>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</si>
  <si>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</si>
  <si>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</si>
  <si>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</si>
  <si>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</si>
  <si>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</si>
  <si>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</si>
  <si>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</si>
  <si>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</si>
  <si>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</si>
  <si>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</si>
  <si>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</si>
  <si>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</si>
  <si>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</si>
  <si>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</si>
  <si>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</si>
  <si>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</si>
  <si>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</si>
  <si>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</si>
  <si>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</si>
  <si>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</si>
  <si>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</si>
  <si>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</si>
  <si>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</si>
  <si>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</si>
  <si>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</si>
  <si>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</si>
  <si>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</si>
  <si>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</si>
  <si>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</si>
  <si>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</si>
  <si>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</si>
  <si>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</si>
  <si>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</si>
  <si>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</si>
  <si>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</si>
  <si>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</si>
  <si>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</si>
  <si>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</si>
  <si>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</si>
  <si>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</si>
  <si>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</si>
  <si>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</si>
  <si>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</si>
  <si>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</si>
  <si>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</si>
  <si>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</si>
  <si>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</si>
  <si>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</si>
  <si>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</si>
  <si>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</si>
  <si>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</si>
  <si>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</si>
  <si>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</si>
  <si>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</si>
  <si>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</si>
  <si>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</si>
  <si>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</si>
  <si>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</si>
  <si>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</si>
  <si>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</si>
  <si>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</si>
  <si>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</si>
  <si>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</si>
  <si>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</si>
  <si>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</si>
  <si>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</si>
  <si>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</si>
  <si>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</si>
  <si>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</si>
  <si>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</si>
  <si>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</si>
  <si>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</si>
  <si>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</si>
  <si>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</si>
  <si>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</si>
  <si>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</si>
  <si>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</si>
  <si>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</si>
  <si>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</si>
  <si>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</si>
  <si>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</si>
  <si>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</si>
  <si>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</si>
  <si>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</si>
  <si>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</si>
  <si>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</si>
  <si>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</si>
  <si>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</si>
  <si>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</si>
  <si>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</si>
  <si>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</si>
  <si>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</si>
  <si>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</si>
  <si>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</si>
  <si>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</si>
  <si>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</si>
  <si>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</si>
  <si>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</si>
  <si>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</si>
  <si>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</si>
  <si>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</si>
  <si>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</si>
  <si>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</si>
  <si>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</si>
  <si>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</si>
  <si>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</si>
  <si>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</si>
  <si>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</si>
  <si>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</si>
  <si>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</si>
  <si>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</si>
  <si>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</si>
  <si>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</si>
  <si>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</si>
  <si>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</si>
  <si>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</si>
  <si>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</si>
  <si>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</si>
  <si>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</si>
  <si>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</si>
  <si>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</si>
  <si>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</si>
  <si>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</si>
  <si>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</si>
  <si>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</si>
  <si>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</si>
  <si>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</si>
  <si>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</si>
  <si>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</si>
  <si>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</si>
  <si>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</si>
  <si>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</si>
  <si>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</si>
  <si>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</si>
  <si>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</si>
  <si>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</si>
  <si>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</si>
  <si>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</si>
  <si>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</si>
  <si>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</si>
  <si>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</si>
  <si>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</si>
  <si>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</si>
  <si>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</si>
  <si>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</si>
  <si>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</si>
  <si>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</si>
  <si>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</si>
  <si>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</si>
  <si>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</si>
  <si>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</si>
  <si>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</si>
  <si>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</si>
  <si>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</si>
  <si>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</si>
  <si>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</si>
  <si>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</si>
  <si>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</si>
  <si>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</si>
  <si>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</si>
  <si>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</si>
  <si>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</si>
  <si>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</si>
  <si>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</si>
  <si>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</si>
  <si>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</si>
  <si>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</si>
  <si>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</si>
  <si>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</si>
  <si>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</si>
  <si>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</si>
  <si>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</si>
  <si>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</si>
  <si>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</si>
  <si>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</si>
  <si>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</si>
  <si>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</si>
  <si>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</si>
  <si>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</si>
  <si>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</si>
  <si>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</si>
  <si>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</si>
  <si>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</si>
  <si>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</si>
  <si>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</si>
  <si>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</si>
  <si>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</si>
  <si>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</si>
  <si>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</si>
  <si>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</si>
  <si>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</si>
  <si>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</si>
  <si>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</si>
  <si>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</si>
  <si>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</si>
  <si>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</si>
  <si>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</si>
  <si>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</si>
  <si>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</si>
  <si>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</si>
  <si>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</si>
  <si>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</si>
  <si>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</si>
  <si>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</si>
  <si>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</si>
  <si>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</si>
  <si>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</si>
  <si>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</si>
  <si>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</si>
  <si>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</si>
  <si>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</si>
  <si>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</si>
  <si>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</si>
  <si>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</si>
  <si>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</si>
  <si>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</si>
  <si>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</si>
  <si>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</si>
  <si>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</si>
  <si>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</si>
  <si>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</si>
  <si>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</si>
  <si>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</si>
  <si>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</si>
  <si>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</si>
  <si>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</si>
  <si>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</si>
  <si>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</si>
  <si>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</si>
  <si>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</si>
  <si>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</si>
  <si>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</si>
  <si>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</si>
  <si>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</si>
  <si>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</si>
  <si>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</si>
  <si>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</si>
  <si>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</si>
  <si>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</si>
  <si>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</si>
  <si>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</si>
  <si>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</si>
  <si>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</si>
  <si>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</si>
  <si>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</si>
  <si>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</si>
  <si>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</si>
  <si>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</si>
  <si>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</si>
  <si>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</si>
  <si>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</si>
  <si>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</si>
  <si>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</si>
  <si>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</si>
  <si>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</si>
  <si>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</si>
  <si>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</si>
  <si>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</si>
  <si>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</si>
  <si>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</si>
  <si>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</si>
  <si>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</si>
  <si>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</si>
  <si>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</si>
  <si>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</si>
  <si>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</si>
  <si>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</si>
  <si>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</si>
  <si>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</si>
  <si>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</si>
  <si>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</si>
  <si>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</si>
  <si>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</si>
  <si>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</si>
  <si>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</si>
  <si>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</si>
  <si>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</si>
  <si>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</si>
  <si>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</si>
  <si>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</si>
  <si>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</si>
  <si>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</si>
  <si>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</si>
  <si>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</si>
  <si>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</si>
  <si>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</si>
  <si>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</si>
  <si>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</si>
  <si>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</si>
  <si>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</si>
  <si>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</si>
  <si>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</si>
  <si>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</si>
  <si>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</si>
  <si>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</si>
  <si>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</si>
  <si>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</si>
  <si>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</si>
  <si>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</si>
  <si>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</si>
  <si>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</si>
  <si>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</si>
  <si>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</si>
  <si>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</si>
  <si>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</si>
  <si>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</si>
  <si>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</si>
  <si>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</si>
  <si>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</si>
  <si>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</si>
  <si>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</si>
  <si>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</si>
  <si>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</si>
  <si>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</si>
  <si>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</si>
  <si>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</si>
  <si>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</si>
  <si>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</si>
  <si>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</si>
  <si>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</si>
  <si>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</si>
  <si>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</si>
  <si>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</si>
  <si>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</si>
  <si>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</si>
  <si>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</si>
  <si>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</si>
  <si>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</si>
  <si>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</si>
  <si>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</si>
  <si>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</si>
  <si>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</si>
  <si>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</si>
  <si>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</si>
  <si>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</si>
  <si>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</si>
  <si>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</si>
  <si>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</si>
  <si>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</si>
  <si>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</si>
  <si>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</si>
  <si>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</si>
  <si>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</si>
  <si>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</si>
  <si>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</si>
  <si>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</si>
  <si>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</si>
  <si>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</si>
  <si>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</si>
  <si>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</si>
  <si>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</si>
  <si>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</si>
  <si>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</si>
  <si>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</si>
  <si>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</si>
  <si>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</si>
  <si>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</si>
  <si>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</si>
  <si>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</si>
  <si>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</si>
  <si>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</si>
  <si>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</si>
  <si>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</si>
  <si>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</si>
  <si>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</si>
  <si>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</si>
  <si>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</si>
  <si>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</si>
  <si>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</si>
  <si>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</si>
  <si>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</si>
  <si>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</si>
  <si>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</si>
  <si>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</si>
  <si>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</si>
  <si>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</si>
  <si>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</si>
  <si>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</si>
  <si>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</si>
  <si>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</si>
  <si>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</si>
  <si>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</si>
  <si>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</si>
  <si>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</si>
  <si>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</si>
  <si>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</si>
  <si>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</si>
  <si>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</si>
  <si>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</si>
  <si>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</si>
  <si>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</si>
  <si>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</si>
  <si>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</si>
  <si>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</si>
  <si>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</si>
  <si>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</si>
  <si>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</si>
  <si>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</si>
  <si>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</si>
  <si>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</si>
  <si>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</si>
  <si>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</si>
  <si>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</si>
  <si>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</si>
  <si>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</si>
  <si>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</si>
  <si>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</si>
  <si>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</si>
  <si>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</si>
  <si>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</si>
  <si>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</si>
  <si>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</si>
  <si>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</si>
  <si>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</si>
  <si>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</si>
  <si>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</si>
  <si>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</si>
  <si>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</si>
  <si>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</si>
  <si>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</si>
  <si>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</si>
  <si>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</si>
  <si>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</si>
  <si>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</si>
  <si>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</si>
  <si>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</si>
  <si>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</si>
  <si>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</si>
  <si>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</si>
  <si>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</si>
  <si>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</si>
  <si>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</si>
  <si>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</si>
  <si>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</si>
  <si>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</si>
  <si>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</si>
  <si>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</si>
  <si>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</si>
  <si>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</si>
  <si>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</si>
  <si>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</si>
  <si>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</si>
  <si>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</si>
  <si>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</si>
  <si>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</si>
  <si>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</si>
  <si>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</si>
  <si>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</si>
  <si>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</si>
  <si>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</si>
  <si>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</si>
  <si>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</si>
  <si>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</si>
  <si>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</si>
  <si>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</si>
  <si>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</si>
  <si>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</si>
  <si>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</si>
  <si>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</si>
  <si>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</si>
  <si>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</si>
  <si>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</si>
  <si>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</si>
  <si>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</si>
  <si>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</si>
  <si>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</si>
  <si>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</si>
  <si>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</si>
  <si>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</si>
  <si>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</si>
  <si>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</si>
  <si>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</si>
  <si>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</si>
  <si>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</si>
  <si>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</si>
  <si>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</si>
  <si>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</si>
  <si>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</si>
  <si>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</si>
  <si>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</si>
  <si>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</si>
  <si>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</si>
  <si>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</si>
  <si>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</si>
  <si>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</si>
  <si>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</si>
  <si>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</si>
  <si>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</si>
  <si>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</si>
  <si>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</si>
  <si>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</si>
  <si>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</si>
  <si>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</si>
  <si>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</si>
  <si>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</si>
  <si>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</si>
  <si>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</si>
  <si>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</si>
  <si>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</si>
  <si>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</si>
  <si>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</si>
  <si>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</si>
  <si>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</si>
  <si>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</si>
  <si>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</si>
  <si>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</si>
  <si>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</si>
  <si>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</si>
  <si>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</si>
  <si>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</si>
  <si>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</si>
  <si>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</si>
  <si>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</si>
  <si>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</si>
  <si>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</si>
  <si>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</si>
  <si>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</si>
  <si>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</si>
  <si>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</si>
  <si>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</si>
  <si>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</si>
  <si>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</si>
  <si>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</si>
  <si>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</si>
  <si>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</si>
  <si>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</si>
  <si>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</si>
  <si>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</si>
  <si>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</si>
  <si>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</si>
  <si>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</si>
  <si>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</si>
  <si>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</si>
  <si>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</si>
  <si>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</si>
  <si>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</si>
  <si>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</si>
  <si>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</si>
  <si>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</si>
  <si>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</si>
  <si>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</si>
  <si>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</si>
  <si>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</si>
  <si>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</si>
  <si>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</si>
  <si>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</si>
  <si>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</si>
  <si>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</si>
  <si>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</si>
  <si>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</si>
  <si>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</si>
  <si>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</si>
  <si>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</si>
  <si>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</si>
  <si>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</si>
  <si>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</si>
  <si>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</si>
  <si>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</si>
  <si>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</si>
  <si>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</si>
  <si>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</si>
  <si>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</si>
  <si>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</si>
  <si>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</si>
  <si>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</si>
  <si>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</si>
  <si>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</si>
  <si>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</si>
  <si>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</si>
  <si>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</si>
  <si>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</si>
  <si>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</si>
  <si>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</si>
  <si>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</si>
  <si>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</si>
  <si>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</si>
  <si>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</si>
  <si>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</si>
  <si>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</si>
  <si>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</si>
  <si>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</si>
  <si>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</si>
  <si>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</si>
  <si>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</si>
  <si>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</si>
  <si>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</si>
  <si>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</si>
  <si>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</si>
  <si>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</si>
  <si>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</si>
  <si>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</si>
  <si>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</si>
  <si>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</si>
  <si>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</si>
  <si>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</si>
  <si>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</si>
  <si>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</si>
  <si>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</si>
  <si>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</si>
  <si>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</si>
  <si>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</si>
  <si>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</si>
  <si>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</si>
  <si>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</si>
  <si>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</si>
  <si>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</si>
  <si>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</si>
  <si>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</si>
  <si>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</si>
  <si>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</si>
  <si>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</si>
  <si>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</si>
  <si>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</si>
  <si>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</si>
  <si>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</si>
  <si>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</si>
  <si>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</si>
  <si>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</si>
  <si>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</si>
  <si>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</si>
  <si>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</si>
  <si>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</si>
  <si>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</si>
  <si>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</si>
  <si>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</si>
  <si>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</si>
  <si>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</si>
  <si>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</si>
  <si>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</si>
  <si>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</si>
  <si>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</si>
  <si>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</si>
  <si>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</si>
  <si>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</si>
  <si>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</si>
  <si>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</si>
  <si>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</si>
  <si>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</si>
  <si>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</si>
  <si>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</si>
  <si>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</si>
  <si>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</si>
  <si>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</si>
  <si>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</si>
  <si>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</si>
  <si>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</si>
  <si>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</si>
  <si>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</si>
  <si>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</si>
  <si>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</si>
  <si>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</si>
  <si>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</si>
  <si>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</si>
  <si>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</si>
  <si>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</si>
  <si>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</si>
  <si>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</si>
  <si>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</si>
  <si>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</si>
  <si>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</si>
  <si>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</si>
  <si>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</si>
  <si>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</si>
  <si>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</si>
  <si>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</si>
  <si>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</si>
  <si>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</si>
  <si>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</si>
  <si>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</si>
  <si>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</si>
  <si>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</si>
  <si>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</si>
  <si>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</si>
  <si>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</si>
  <si>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</si>
  <si>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</si>
  <si>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</si>
  <si>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</si>
  <si>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</si>
  <si>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</si>
  <si>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</si>
  <si>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</si>
  <si>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</si>
  <si>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</si>
  <si>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</si>
  <si>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</si>
  <si>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</si>
  <si>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</si>
  <si>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</si>
  <si>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</si>
  <si>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</si>
  <si>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</si>
  <si>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</si>
  <si>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</si>
  <si>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</si>
  <si>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</si>
  <si>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</si>
  <si>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</si>
  <si>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</si>
  <si>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</si>
  <si>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</si>
  <si>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</si>
  <si>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</si>
  <si>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</si>
  <si>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</si>
  <si>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</si>
  <si>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</si>
  <si>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</si>
  <si>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</si>
  <si>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</si>
  <si>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</si>
  <si>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</si>
  <si>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</si>
  <si>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</si>
  <si>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</si>
  <si>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</si>
  <si>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</si>
  <si>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</si>
  <si>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</si>
  <si>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</si>
  <si>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</si>
  <si>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</si>
  <si>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</si>
  <si>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</si>
  <si>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</si>
  <si>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</si>
  <si>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</si>
  <si>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</si>
  <si>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</si>
  <si>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</si>
  <si>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</si>
  <si>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</si>
  <si>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</si>
  <si>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</si>
  <si>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</si>
  <si>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</si>
  <si>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</si>
  <si>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</si>
  <si>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</si>
  <si>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</si>
  <si>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</si>
  <si>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</si>
  <si>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</si>
  <si>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</si>
  <si>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</si>
  <si>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</si>
  <si>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</si>
  <si>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</si>
  <si>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</si>
  <si>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</si>
  <si>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</si>
  <si>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</si>
  <si>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</si>
  <si>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</si>
  <si>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</si>
  <si>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</si>
  <si>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</si>
  <si>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</si>
  <si>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</si>
  <si>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</si>
  <si>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</si>
  <si>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</si>
  <si>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</si>
  <si>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</si>
  <si>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</si>
  <si>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</si>
  <si>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</si>
  <si>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</si>
  <si>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</si>
  <si>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</si>
  <si>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</si>
  <si>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</si>
  <si>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</si>
  <si>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</si>
  <si>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</si>
  <si>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</si>
  <si>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</si>
  <si>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</si>
  <si>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</si>
  <si>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</si>
  <si>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</si>
  <si>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</si>
  <si>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</si>
  <si>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</si>
  <si>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</si>
  <si>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</si>
  <si>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</si>
  <si>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</si>
  <si>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</si>
  <si>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</si>
  <si>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</si>
  <si>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</si>
  <si>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</si>
  <si>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</si>
  <si>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</si>
  <si>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</si>
  <si>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</si>
  <si>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</si>
  <si>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</si>
  <si>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</si>
  <si>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</si>
  <si>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</si>
  <si>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</si>
  <si>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</si>
  <si>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</si>
  <si>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</si>
  <si>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</si>
  <si>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</si>
  <si>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</si>
  <si>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</si>
  <si>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</si>
  <si>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</si>
  <si>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</si>
  <si>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</si>
  <si>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</si>
  <si>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</si>
  <si>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</si>
  <si>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</si>
  <si>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</si>
  <si>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</si>
  <si>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</si>
  <si>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</si>
  <si>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</si>
  <si>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</si>
  <si>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</si>
  <si>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</si>
  <si>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</si>
  <si>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</si>
  <si>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</si>
  <si>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</si>
  <si>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</si>
  <si>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</si>
  <si>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</si>
  <si>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</si>
  <si>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</si>
  <si>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</si>
  <si>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</si>
  <si>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</si>
  <si>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</si>
  <si>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</si>
  <si>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</si>
  <si>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</si>
  <si>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</si>
  <si>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</si>
  <si>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</si>
  <si>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</si>
  <si>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</si>
  <si>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</si>
  <si>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</si>
  <si>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</si>
  <si>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</si>
  <si>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</si>
  <si>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</si>
  <si>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</si>
  <si>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</si>
  <si>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</si>
  <si>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</si>
  <si>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</si>
  <si>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</si>
  <si>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</si>
  <si>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</si>
  <si>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</si>
  <si>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</si>
  <si>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</si>
  <si>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</si>
  <si>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</si>
  <si>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</si>
  <si>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</si>
  <si>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</si>
  <si>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</si>
  <si>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</si>
  <si>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</si>
  <si>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</si>
  <si>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</si>
  <si>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</si>
  <si>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</si>
  <si>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</si>
  <si>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</si>
  <si>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</si>
  <si>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</si>
  <si>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</si>
  <si>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</si>
  <si>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</si>
  <si>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</si>
  <si>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</si>
  <si>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</si>
  <si>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</si>
  <si>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</si>
  <si>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</si>
  <si>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</si>
  <si>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</si>
  <si>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</si>
  <si>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</si>
  <si>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</si>
  <si>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</si>
  <si>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</si>
  <si>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</si>
  <si>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</si>
  <si>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</si>
  <si>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</si>
  <si>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</si>
  <si>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</si>
  <si>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</si>
  <si>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</si>
  <si>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</si>
  <si>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</si>
  <si>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</si>
  <si>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</si>
  <si>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</si>
  <si>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</si>
  <si>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</si>
  <si>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</si>
  <si>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</si>
  <si>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</si>
  <si>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</si>
  <si>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</si>
  <si>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</si>
  <si>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</si>
  <si>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</si>
  <si>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</si>
  <si>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</si>
  <si>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</si>
  <si>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</si>
  <si>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</si>
  <si>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</si>
  <si>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</si>
  <si>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</si>
  <si>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</si>
  <si>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</si>
  <si>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</si>
  <si>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</si>
  <si>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</si>
  <si>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</si>
  <si>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</si>
  <si>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</si>
  <si>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</si>
  <si>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</si>
  <si>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</si>
  <si>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</si>
  <si>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</si>
  <si>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</si>
  <si>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</si>
  <si>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</si>
  <si>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</si>
  <si>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</si>
  <si>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</si>
  <si>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</si>
  <si>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</si>
  <si>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</si>
  <si>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</si>
  <si>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</si>
  <si>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</si>
  <si>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</si>
  <si>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</si>
  <si>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</si>
  <si>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</si>
  <si>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</si>
  <si>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</si>
  <si>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</si>
  <si>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</si>
  <si>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</si>
  <si>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</si>
  <si>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</si>
  <si>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</si>
  <si>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</si>
  <si>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</si>
  <si>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</si>
  <si>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</si>
  <si>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</si>
  <si>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</si>
  <si>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</si>
  <si>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</si>
  <si>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</si>
  <si>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</si>
  <si>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</si>
  <si>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</si>
  <si>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</si>
  <si>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</si>
  <si>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</si>
  <si>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</si>
  <si>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</si>
  <si>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</si>
  <si>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</si>
  <si>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</si>
  <si>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</si>
  <si>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</si>
  <si>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</si>
  <si>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</si>
  <si>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</si>
  <si>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</si>
  <si>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</si>
  <si>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</si>
  <si>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</si>
  <si>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</si>
  <si>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</si>
  <si>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</si>
  <si>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</si>
  <si>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</si>
  <si>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</si>
  <si>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</si>
  <si>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</si>
  <si>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</si>
  <si>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</si>
  <si>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</si>
  <si>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</si>
  <si>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</si>
  <si>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</si>
  <si>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</si>
  <si>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</si>
  <si>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</si>
  <si>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</si>
  <si>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</si>
  <si>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</si>
  <si>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</si>
  <si>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</si>
  <si>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</si>
  <si>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</si>
  <si>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</si>
  <si>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</si>
  <si>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</si>
  <si>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</si>
  <si>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</si>
  <si>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</si>
  <si>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</si>
  <si>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</si>
  <si>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</si>
  <si>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</si>
  <si>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</si>
  <si>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</si>
  <si>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</si>
  <si>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</si>
  <si>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</si>
  <si>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</si>
  <si>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</si>
  <si>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</si>
  <si>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</si>
  <si>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</si>
  <si>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</si>
  <si>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</si>
  <si>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</si>
  <si>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</si>
  <si>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</si>
  <si>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</si>
  <si>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</si>
  <si>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</si>
  <si>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</si>
  <si>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</si>
  <si>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</si>
  <si>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</si>
  <si>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</si>
  <si>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</si>
  <si>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</si>
  <si>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</si>
  <si>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</si>
  <si>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</si>
  <si>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</si>
  <si>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</si>
  <si>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</si>
  <si>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</si>
  <si>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</si>
  <si>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</si>
  <si>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</si>
  <si>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</si>
  <si>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</si>
  <si>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</si>
  <si>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</si>
  <si>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</si>
  <si>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</si>
  <si>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</si>
  <si>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</si>
  <si>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</si>
  <si>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</si>
  <si>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</si>
  <si>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</si>
  <si>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</si>
  <si>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</si>
  <si>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</si>
  <si>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</si>
  <si>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</si>
  <si>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</si>
  <si>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</si>
  <si>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</si>
  <si>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</si>
  <si>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</si>
  <si>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</si>
  <si>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</si>
  <si>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</si>
  <si>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</si>
  <si>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</si>
  <si>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</si>
  <si>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</si>
  <si>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</si>
  <si>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</si>
  <si>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</si>
  <si>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</si>
  <si>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</si>
  <si>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</si>
  <si>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</si>
  <si>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</si>
  <si>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</si>
  <si>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</si>
  <si>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</si>
  <si>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</si>
  <si>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</si>
  <si>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</si>
  <si>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</si>
  <si>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</si>
  <si>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</si>
  <si>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</si>
  <si>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</si>
  <si>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</si>
  <si>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</si>
  <si>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</si>
  <si>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</si>
  <si>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</si>
  <si>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</si>
  <si>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</si>
  <si>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</si>
  <si>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</si>
  <si>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</si>
  <si>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</si>
  <si>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</si>
  <si>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</si>
  <si>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</si>
  <si>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</si>
  <si>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</si>
  <si>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</si>
  <si>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</si>
  <si>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</si>
  <si>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</si>
  <si>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</si>
  <si>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</si>
  <si>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</si>
  <si>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</si>
  <si>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</si>
  <si>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</si>
  <si>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</si>
  <si>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</si>
  <si>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</si>
  <si>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</si>
  <si>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</si>
  <si>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</si>
  <si>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</si>
  <si>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</si>
  <si>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</si>
  <si>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</si>
  <si>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</si>
  <si>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</si>
  <si>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</si>
  <si>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</si>
  <si>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</si>
  <si>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</si>
  <si>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</si>
  <si>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</si>
  <si>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</si>
  <si>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</si>
  <si>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</si>
  <si>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</si>
  <si>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</si>
  <si>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</si>
  <si>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</si>
  <si>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</si>
  <si>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</si>
  <si>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</si>
  <si>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</si>
  <si>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</si>
  <si>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</si>
  <si>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</si>
  <si>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</si>
  <si>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</si>
  <si>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</si>
  <si>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</si>
  <si>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</si>
  <si>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</si>
  <si>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</si>
  <si>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</si>
  <si>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</si>
  <si>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</si>
  <si>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</si>
  <si>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</si>
  <si>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</si>
  <si>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</si>
  <si>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</si>
  <si>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</si>
  <si>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</si>
  <si>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</si>
  <si>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</si>
  <si>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</si>
  <si>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</si>
  <si>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</si>
  <si>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</si>
  <si>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</si>
  <si>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</si>
  <si>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</si>
  <si>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</si>
  <si>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</si>
  <si>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</si>
  <si>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</si>
  <si>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</si>
  <si>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</si>
  <si>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</si>
  <si>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</si>
  <si>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</si>
  <si>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</si>
  <si>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</si>
  <si>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</si>
  <si>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</si>
  <si>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</si>
  <si>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</si>
  <si>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</si>
  <si>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</si>
  <si>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</si>
  <si>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</si>
  <si>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</si>
  <si>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</si>
  <si>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</si>
  <si>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</si>
  <si>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</si>
  <si>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</si>
  <si>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</si>
  <si>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</si>
  <si>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</si>
  <si>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</si>
  <si>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</si>
  <si>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</si>
  <si>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</si>
  <si>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</si>
  <si>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</si>
  <si>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</si>
  <si>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</si>
  <si>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</si>
  <si>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</si>
  <si>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</si>
  <si>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</si>
  <si>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</si>
  <si>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</si>
  <si>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</si>
  <si>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</si>
  <si>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</si>
  <si>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</si>
  <si>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</si>
  <si>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</si>
  <si>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</si>
  <si>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</si>
  <si>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</si>
  <si>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</si>
  <si>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</si>
  <si>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</si>
  <si>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</si>
  <si>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</si>
  <si>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</si>
  <si>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</si>
  <si>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</si>
  <si>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</si>
  <si>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</si>
  <si>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</si>
  <si>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</si>
  <si>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</si>
  <si>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</si>
  <si>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</si>
  <si>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</si>
  <si>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</si>
  <si>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</si>
  <si>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</si>
  <si>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</si>
  <si>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</si>
  <si>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</si>
  <si>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</si>
  <si>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</si>
  <si>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</si>
  <si>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</si>
  <si>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</si>
  <si>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</si>
  <si>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</si>
  <si>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</si>
  <si>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</si>
  <si>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</si>
  <si>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</si>
  <si>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</si>
  <si>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</si>
  <si>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</si>
  <si>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</si>
  <si>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</si>
  <si>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</si>
  <si>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</si>
  <si>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</si>
  <si>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</si>
  <si>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</si>
  <si>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</si>
  <si>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</si>
  <si>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</si>
  <si>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</si>
  <si>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</si>
  <si>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</si>
  <si>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</si>
  <si>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</si>
  <si>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</si>
  <si>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</si>
  <si>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</si>
  <si>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</si>
  <si>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</si>
  <si>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</si>
  <si>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</si>
  <si>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</si>
  <si>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</si>
  <si>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</si>
  <si>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</si>
  <si>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</si>
  <si>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</si>
  <si>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</si>
  <si>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</si>
  <si>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</si>
  <si>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</si>
  <si>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</si>
  <si>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</si>
  <si>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</si>
  <si>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</si>
  <si>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</si>
  <si>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</si>
  <si>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</si>
  <si>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</si>
  <si>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</si>
  <si>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</si>
  <si>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</si>
  <si>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</si>
  <si>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</si>
  <si>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</si>
  <si>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</si>
  <si>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</si>
  <si>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</si>
  <si>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</si>
  <si>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</si>
  <si>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</si>
  <si>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</si>
  <si>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</si>
  <si>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</si>
  <si>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</si>
  <si>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</si>
  <si>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</si>
  <si>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</si>
  <si>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</si>
  <si>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</si>
  <si>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</si>
  <si>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</si>
  <si>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</si>
  <si>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</si>
  <si>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</si>
  <si>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</si>
  <si>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</si>
  <si>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</si>
  <si>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</si>
  <si>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</si>
  <si>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</si>
  <si>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</si>
  <si>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</si>
  <si>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</si>
  <si>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</si>
  <si>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</si>
  <si>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</si>
  <si>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</si>
  <si>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</si>
  <si>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</si>
  <si>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</si>
  <si>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</si>
  <si>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</si>
  <si>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</si>
  <si>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</si>
  <si>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</si>
  <si>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</si>
  <si>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</si>
  <si>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</si>
  <si>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</si>
  <si>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</si>
  <si>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</si>
  <si>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</si>
  <si>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</si>
  <si>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</si>
  <si>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</si>
  <si>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</si>
  <si>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</si>
  <si>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</si>
  <si>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</si>
  <si>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</si>
  <si>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</si>
  <si>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</si>
  <si>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</si>
  <si>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</si>
  <si>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</si>
  <si>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</si>
  <si>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</si>
  <si>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</si>
  <si>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</si>
  <si>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</si>
  <si>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</si>
  <si>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</si>
  <si>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</si>
  <si>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</si>
  <si>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</si>
  <si>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</si>
  <si>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</si>
  <si>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</si>
  <si>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</si>
  <si>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</si>
  <si>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</si>
  <si>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</si>
  <si>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</si>
  <si>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</si>
  <si>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</si>
  <si>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</si>
  <si>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</si>
  <si>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</si>
  <si>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</si>
  <si>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</si>
  <si>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</si>
  <si>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</si>
  <si>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</si>
  <si>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</si>
  <si>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</si>
  <si>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</si>
  <si>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</si>
  <si>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</si>
  <si>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</si>
  <si>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</si>
  <si>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</si>
  <si>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</si>
  <si>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</si>
  <si>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</si>
  <si>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</si>
  <si>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</si>
  <si>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</si>
  <si>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</si>
  <si>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</si>
  <si>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</si>
  <si>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</si>
  <si>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</si>
  <si>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</si>
  <si>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</si>
  <si>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</si>
  <si>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</si>
  <si>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</si>
  <si>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</si>
  <si>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</si>
  <si>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</si>
  <si>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</si>
  <si>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</si>
  <si>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</si>
  <si>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</si>
  <si>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</si>
  <si>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</si>
  <si>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</si>
  <si>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</si>
  <si>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</si>
  <si>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</si>
  <si>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</si>
  <si>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</si>
  <si>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</si>
  <si>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</si>
  <si>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</si>
  <si>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</si>
  <si>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</si>
  <si>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</si>
  <si>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</si>
  <si>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</si>
  <si>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</si>
  <si>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</si>
  <si>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</si>
  <si>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</si>
  <si>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</si>
  <si>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</si>
  <si>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</si>
  <si>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</si>
  <si>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</si>
  <si>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</si>
  <si>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</si>
  <si>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</si>
  <si>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</si>
  <si>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</si>
  <si>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</si>
  <si>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</si>
  <si>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</si>
  <si>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</si>
  <si>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</si>
  <si>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</si>
  <si>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</si>
  <si>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</si>
  <si>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</si>
  <si>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</si>
  <si>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</si>
  <si>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</si>
  <si>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</si>
  <si>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</si>
  <si>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</si>
  <si>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</si>
  <si>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</si>
  <si>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</si>
  <si>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</si>
  <si>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</si>
  <si>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</si>
  <si>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</si>
  <si>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</si>
  <si>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</si>
  <si>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</si>
  <si>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</si>
  <si>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</si>
  <si>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</si>
  <si>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</si>
  <si>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</si>
  <si>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</si>
  <si>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</si>
  <si>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</si>
  <si>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</si>
  <si>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</si>
  <si>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</si>
  <si>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</si>
  <si>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</si>
  <si>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</si>
  <si>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</si>
  <si>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</si>
  <si>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</si>
  <si>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</si>
  <si>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</si>
  <si>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</si>
  <si>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</si>
  <si>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</si>
  <si>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</si>
  <si>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</si>
  <si>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</si>
  <si>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</si>
  <si>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</si>
  <si>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</si>
  <si>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</si>
  <si>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</si>
  <si>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</si>
  <si>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</si>
  <si>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</si>
  <si>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</si>
  <si>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</si>
  <si>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</si>
  <si>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</si>
  <si>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</si>
  <si>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</si>
  <si>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</si>
  <si>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</si>
  <si>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</si>
  <si>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</si>
  <si>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</si>
  <si>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</si>
  <si>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</si>
  <si>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</si>
  <si>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</si>
  <si>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</si>
  <si>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</si>
  <si>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</si>
  <si>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</si>
  <si>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</si>
  <si>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</si>
  <si>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</si>
  <si>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</si>
  <si>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</si>
  <si>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</si>
  <si>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</si>
  <si>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</si>
  <si>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</si>
  <si>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</si>
  <si>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</si>
  <si>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</si>
  <si>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</si>
  <si>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</si>
  <si>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</si>
  <si>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</si>
  <si>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</si>
  <si>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</si>
  <si>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</si>
  <si>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</si>
  <si>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</si>
  <si>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</si>
  <si>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</si>
  <si>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</si>
  <si>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</si>
  <si>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</si>
  <si>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</si>
  <si>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</si>
  <si>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</si>
  <si>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</si>
  <si>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</si>
  <si>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</si>
  <si>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</si>
  <si>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</si>
  <si>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</si>
  <si>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</si>
  <si>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</si>
  <si>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</si>
  <si>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</si>
  <si>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</si>
  <si>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</si>
  <si>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</si>
  <si>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</si>
  <si>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</si>
  <si>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</si>
  <si>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</si>
  <si>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</si>
  <si>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</si>
  <si>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</si>
  <si>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</si>
  <si>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</si>
  <si>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</si>
  <si>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</si>
  <si>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</si>
  <si>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</si>
  <si>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</si>
  <si>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</si>
  <si>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</si>
  <si>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</si>
  <si>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</si>
  <si>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</si>
  <si>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</si>
  <si>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</si>
  <si>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</si>
  <si>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</si>
  <si>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</si>
  <si>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</si>
  <si>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</si>
  <si>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</si>
  <si>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</si>
  <si>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</si>
  <si>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</si>
  <si>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</si>
  <si>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</si>
  <si>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</si>
  <si>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</si>
  <si>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</si>
  <si>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</si>
  <si>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</si>
  <si>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</si>
  <si>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</si>
  <si>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</si>
  <si>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</si>
  <si>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</si>
  <si>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</si>
  <si>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</si>
  <si>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</si>
  <si>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</si>
  <si>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</si>
  <si>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</si>
  <si>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</si>
  <si>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</si>
  <si>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</si>
  <si>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</si>
  <si>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</si>
  <si>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</si>
  <si>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</si>
  <si>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</si>
  <si>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</si>
  <si>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</si>
  <si>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</si>
  <si>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</si>
  <si>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</si>
  <si>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</si>
  <si>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</si>
  <si>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</si>
  <si>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</si>
  <si>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</si>
  <si>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</si>
  <si>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</si>
  <si>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</si>
  <si>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</si>
  <si>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</si>
  <si>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</si>
  <si>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</si>
  <si>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</si>
  <si>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</si>
  <si>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</si>
  <si>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</si>
  <si>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</si>
  <si>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</si>
  <si>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</si>
  <si>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</si>
  <si>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</si>
  <si>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</si>
  <si>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</si>
  <si>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</si>
  <si>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</si>
  <si>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</si>
  <si>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</si>
  <si>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</si>
  <si>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</si>
  <si>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</si>
  <si>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</si>
  <si>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</si>
  <si>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</si>
  <si>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</si>
  <si>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</si>
  <si>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</si>
  <si>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</si>
  <si>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</si>
  <si>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</si>
  <si>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</si>
  <si>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</si>
  <si>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</si>
  <si>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</si>
  <si>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</si>
  <si>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</si>
  <si>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</si>
  <si>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</si>
  <si>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</si>
  <si>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</si>
  <si>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</si>
  <si>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</si>
  <si>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</si>
  <si>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</si>
  <si>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</si>
  <si>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</si>
  <si>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</si>
  <si>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</si>
  <si>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</si>
  <si>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</si>
  <si>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</si>
  <si>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</si>
  <si>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</si>
  <si>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</si>
  <si>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</si>
  <si>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</si>
  <si>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</si>
  <si>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</si>
  <si>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</si>
  <si>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</si>
  <si>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</si>
  <si>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</si>
  <si>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</si>
  <si>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</si>
  <si>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</si>
  <si>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</si>
  <si>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</si>
  <si>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</si>
  <si>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</si>
  <si>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</si>
  <si>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</si>
  <si>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</si>
  <si>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</si>
  <si>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</si>
  <si>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</si>
  <si>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</si>
  <si>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</si>
  <si>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</si>
  <si>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</si>
  <si>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</si>
  <si>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</si>
  <si>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</si>
  <si>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</si>
  <si>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</si>
  <si>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</si>
  <si>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</si>
  <si>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</si>
  <si>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</si>
  <si>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</si>
  <si>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</si>
  <si>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</si>
  <si>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</si>
  <si>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</si>
  <si>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</si>
  <si>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</si>
  <si>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</si>
  <si>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</si>
  <si>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</si>
  <si>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</si>
  <si>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</si>
  <si>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</si>
  <si>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</si>
  <si>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</si>
  <si>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</si>
  <si>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</si>
  <si>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</si>
  <si>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</si>
  <si>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</si>
  <si>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</si>
  <si>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</si>
  <si>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</si>
  <si>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</si>
  <si>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</si>
  <si>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</si>
  <si>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</si>
  <si>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</si>
  <si>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</si>
  <si>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</si>
  <si>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</si>
  <si>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</si>
  <si>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</si>
  <si>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</si>
  <si>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</si>
  <si>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</si>
  <si>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</si>
  <si>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</si>
  <si>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</si>
  <si>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</si>
  <si>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</si>
  <si>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</si>
  <si>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</si>
  <si>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</si>
  <si>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</si>
  <si>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</si>
  <si>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</si>
  <si>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</si>
  <si>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</si>
  <si>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</si>
  <si>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</si>
  <si>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</si>
  <si>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</si>
  <si>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</si>
  <si>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</si>
  <si>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</si>
  <si>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</si>
  <si>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</si>
  <si>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</si>
  <si>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</si>
  <si>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</si>
  <si>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</si>
  <si>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</si>
  <si>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</si>
  <si>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</si>
  <si>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</si>
  <si>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</si>
  <si>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</si>
  <si>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</si>
  <si>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</si>
  <si>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</si>
  <si>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</si>
  <si>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</si>
  <si>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</si>
  <si>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</si>
  <si>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</si>
  <si>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</si>
  <si>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</si>
  <si>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</si>
  <si>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</si>
  <si>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</si>
  <si>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</si>
  <si>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</si>
  <si>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</si>
  <si>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</si>
  <si>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</si>
  <si>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</si>
  <si>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</si>
  <si>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</si>
  <si>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</si>
  <si>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</si>
  <si>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</si>
  <si>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</si>
  <si>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</si>
  <si>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</si>
  <si>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</si>
  <si>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</si>
  <si>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</si>
  <si>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</si>
  <si>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</si>
  <si>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</si>
  <si>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</si>
  <si>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</si>
  <si>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</si>
  <si>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</si>
  <si>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</si>
  <si>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</si>
  <si>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</si>
  <si>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</si>
  <si>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</si>
  <si>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</si>
  <si>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</si>
  <si>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</si>
  <si>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</si>
  <si>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</si>
  <si>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</si>
  <si>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</si>
  <si>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</si>
  <si>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</si>
  <si>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</si>
  <si>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</si>
  <si>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</si>
  <si>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</si>
  <si>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</si>
  <si>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</si>
  <si>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</si>
  <si>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</si>
  <si>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</si>
  <si>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</si>
  <si>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</si>
  <si>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</si>
  <si>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</si>
  <si>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</si>
  <si>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</si>
  <si>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</si>
  <si>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</si>
  <si>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</si>
  <si>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</si>
  <si>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</si>
  <si>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</si>
  <si>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</si>
  <si>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</si>
  <si>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</si>
  <si>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</si>
  <si>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</si>
  <si>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</si>
  <si>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</si>
  <si>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</si>
  <si>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</si>
  <si>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</si>
  <si>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</si>
  <si>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</si>
  <si>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</si>
  <si>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</si>
  <si>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</si>
  <si>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</si>
  <si>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</si>
  <si>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</si>
  <si>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</si>
  <si>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</si>
  <si>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</si>
  <si>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</si>
  <si>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</si>
  <si>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</si>
  <si>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</si>
  <si>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</si>
  <si>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</si>
  <si>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</si>
  <si>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</si>
  <si>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</si>
  <si>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</si>
  <si>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</si>
  <si>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</si>
  <si>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</si>
  <si>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</si>
  <si>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</si>
  <si>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</si>
  <si>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</si>
  <si>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</si>
  <si>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</si>
  <si>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</si>
  <si>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</si>
  <si>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</si>
  <si>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</si>
  <si>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</si>
  <si>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</si>
  <si>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</si>
  <si>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</si>
  <si>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</si>
  <si>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</si>
  <si>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</si>
  <si>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</si>
  <si>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</si>
  <si>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</si>
  <si>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</si>
  <si>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</si>
  <si>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</si>
  <si>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</si>
  <si>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</si>
  <si>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</si>
  <si>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</si>
  <si>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</si>
  <si>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</si>
  <si>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</si>
  <si>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</si>
  <si>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</si>
  <si>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</si>
  <si>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</si>
  <si>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</si>
  <si>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</si>
  <si>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</si>
  <si>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</si>
  <si>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</si>
  <si>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</si>
  <si>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</si>
  <si>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</si>
  <si>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</si>
  <si>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</si>
  <si>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</si>
  <si>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</si>
  <si>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</si>
  <si>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</si>
  <si>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</si>
  <si>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</si>
  <si>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</si>
  <si>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</si>
  <si>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</si>
  <si>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</si>
  <si>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</si>
  <si>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</si>
  <si>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</si>
  <si>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</si>
  <si>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</si>
  <si>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</si>
  <si>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</si>
  <si>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</si>
  <si>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</si>
  <si>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</si>
  <si>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</si>
  <si>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</si>
  <si>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</si>
  <si>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</si>
  <si>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</si>
  <si>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</si>
  <si>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</si>
  <si>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</si>
  <si>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</si>
  <si>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</si>
  <si>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</si>
  <si>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</si>
  <si>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</si>
  <si>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</si>
  <si>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</si>
  <si>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</si>
  <si>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</si>
  <si>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</si>
  <si>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</si>
  <si>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</si>
  <si>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</si>
  <si>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</si>
  <si>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</si>
  <si>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</si>
  <si>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</si>
  <si>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</si>
  <si>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</si>
  <si>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</si>
  <si>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</si>
  <si>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</si>
  <si>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</si>
  <si>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</si>
  <si>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</si>
  <si>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</si>
  <si>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</si>
  <si>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</si>
  <si>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</si>
  <si>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</si>
  <si>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</si>
  <si>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</si>
  <si>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</si>
  <si>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</si>
  <si>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</si>
  <si>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</si>
  <si>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</si>
  <si>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</si>
  <si>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</si>
  <si>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</si>
  <si>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</si>
  <si>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</si>
  <si>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</si>
  <si>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</si>
  <si>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</si>
  <si>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</si>
  <si>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</si>
  <si>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</si>
  <si>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</si>
  <si>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</si>
  <si>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</si>
  <si>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</si>
  <si>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</si>
  <si>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</si>
  <si>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</si>
  <si>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</si>
  <si>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</si>
  <si>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</si>
  <si>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</si>
  <si>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</si>
  <si>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</si>
  <si>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</si>
  <si>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</si>
  <si>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</si>
  <si>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</si>
  <si>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</si>
  <si>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</si>
  <si>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</si>
  <si>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</si>
  <si>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</si>
  <si>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</si>
  <si>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</si>
  <si>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</si>
  <si>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</si>
  <si>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</si>
  <si>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</si>
  <si>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</si>
  <si>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</si>
  <si>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</si>
  <si>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</si>
  <si>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</si>
  <si>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</si>
  <si>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</si>
  <si>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</si>
  <si>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</si>
  <si>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</si>
  <si>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</si>
  <si>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</si>
  <si>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</si>
  <si>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</si>
  <si>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</si>
  <si>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</si>
  <si>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</si>
  <si>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</si>
  <si>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</si>
  <si>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</si>
  <si>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</si>
  <si>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</si>
  <si>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</si>
  <si>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</si>
  <si>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</si>
  <si>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</si>
  <si>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</si>
  <si>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</si>
  <si>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</si>
  <si>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</si>
  <si>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</si>
  <si>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</si>
  <si>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</si>
  <si>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</si>
  <si>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</si>
  <si>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</si>
  <si>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</si>
  <si>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</si>
  <si>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</si>
  <si>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</si>
  <si>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</si>
  <si>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</si>
  <si>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</si>
  <si>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</si>
  <si>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</si>
  <si>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</si>
  <si>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</si>
  <si>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</si>
  <si>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</si>
  <si>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</si>
  <si>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</si>
  <si>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</si>
  <si>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</si>
  <si>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</si>
  <si>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</si>
  <si>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</si>
  <si>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</si>
  <si>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</si>
  <si>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</si>
  <si>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</si>
  <si>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</si>
  <si>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</si>
  <si>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</si>
  <si>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</si>
  <si>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</si>
  <si>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</si>
  <si>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</si>
  <si>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</si>
  <si>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</si>
  <si>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</si>
  <si>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</si>
  <si>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</si>
  <si>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</si>
  <si>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</si>
  <si>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</si>
  <si>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</si>
  <si>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</si>
  <si>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</si>
  <si>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</si>
  <si>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</si>
  <si>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</si>
  <si>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</si>
  <si>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</si>
  <si>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</si>
  <si>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</si>
  <si>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</si>
  <si>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</si>
  <si>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</si>
  <si>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</si>
  <si>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</si>
  <si>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</si>
  <si>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</si>
  <si>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</si>
  <si>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</si>
  <si>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</si>
  <si>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</si>
  <si>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</si>
  <si>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</si>
  <si>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</si>
  <si>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</si>
  <si>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</si>
  <si>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</si>
  <si>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</si>
  <si>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</si>
  <si>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</si>
  <si>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</si>
  <si>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</si>
  <si>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</si>
  <si>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</si>
  <si>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</si>
  <si>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</si>
  <si>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</si>
  <si>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</si>
  <si>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</si>
  <si>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</si>
  <si>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</si>
  <si>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</si>
  <si>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</si>
  <si>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</si>
  <si>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</si>
  <si>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</si>
  <si>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</si>
  <si>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</si>
  <si>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</si>
  <si>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</si>
  <si>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</si>
  <si>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</si>
  <si>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</si>
  <si>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</si>
  <si>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</si>
  <si>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</si>
  <si>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</si>
  <si>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</si>
  <si>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</si>
  <si>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</si>
  <si>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</si>
  <si>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</si>
  <si>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</si>
  <si>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</si>
  <si>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</si>
  <si>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</si>
  <si>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</si>
  <si>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</si>
  <si>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</si>
  <si>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</si>
  <si>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</si>
  <si>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</si>
  <si>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</si>
  <si>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</si>
  <si>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</si>
  <si>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</si>
  <si>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</si>
  <si>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</si>
  <si>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</si>
  <si>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</si>
  <si>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</si>
  <si>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</si>
  <si>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</si>
  <si>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</si>
  <si>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</si>
  <si>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</si>
  <si>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</si>
  <si>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</si>
  <si>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</si>
  <si>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</si>
  <si>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</si>
  <si>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</si>
  <si>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</si>
  <si>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</si>
  <si>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</si>
  <si>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</si>
  <si>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</si>
  <si>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</si>
  <si>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</si>
  <si>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</si>
  <si>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</si>
  <si>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</si>
  <si>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</si>
  <si>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</si>
  <si>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</si>
  <si>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</si>
  <si>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</si>
  <si>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</si>
  <si>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</si>
  <si>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</si>
  <si>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</si>
  <si>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</si>
  <si>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</si>
  <si>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</si>
  <si>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</si>
  <si>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</si>
  <si>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</si>
  <si>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</si>
  <si>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</si>
  <si>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</si>
  <si>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</si>
  <si>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</si>
  <si>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</si>
  <si>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</si>
  <si>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</si>
  <si>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</si>
  <si>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</si>
  <si>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</si>
  <si>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</si>
  <si>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</si>
  <si>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</si>
  <si>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</si>
  <si>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</si>
  <si>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</si>
  <si>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</si>
  <si>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</si>
  <si>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</si>
  <si>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</si>
  <si>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</si>
  <si>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</si>
  <si>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</si>
  <si>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</si>
  <si>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</si>
  <si>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</si>
  <si>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</si>
  <si>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</si>
  <si>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</si>
  <si>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</si>
  <si>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</si>
  <si>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</si>
  <si>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</si>
  <si>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</si>
  <si>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</si>
  <si>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</si>
  <si>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</si>
  <si>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</si>
  <si>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</si>
  <si>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</si>
  <si>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</si>
  <si>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</si>
  <si>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</si>
  <si>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</si>
  <si>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</si>
  <si>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</si>
  <si>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</si>
  <si>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</si>
  <si>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</si>
  <si>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</si>
  <si>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</si>
  <si>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</si>
  <si>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</si>
  <si>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</si>
  <si>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</si>
  <si>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</si>
  <si>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</si>
  <si>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</si>
  <si>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</si>
  <si>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</si>
  <si>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</si>
  <si>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</si>
  <si>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</si>
  <si>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</si>
  <si>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</si>
  <si>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</si>
  <si>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</si>
  <si>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</si>
  <si>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</si>
  <si>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</si>
  <si>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</si>
  <si>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</si>
  <si>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</si>
  <si>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</si>
  <si>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</si>
  <si>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</si>
  <si>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</si>
  <si>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</si>
  <si>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</si>
  <si>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</si>
  <si>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</si>
  <si>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</si>
  <si>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</si>
  <si>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</si>
  <si>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</si>
  <si>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</si>
  <si>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</si>
  <si>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</si>
  <si>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</si>
  <si>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</si>
  <si>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</si>
  <si>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</si>
  <si>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</si>
  <si>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</si>
  <si>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</si>
  <si>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</si>
  <si>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</si>
  <si>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</si>
  <si>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</si>
  <si>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</si>
  <si>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</si>
  <si>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</si>
  <si>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</si>
  <si>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</si>
  <si>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</si>
  <si>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</si>
  <si>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</si>
  <si>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</si>
  <si>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</si>
  <si>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</si>
  <si>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</si>
  <si>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</si>
  <si>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</si>
  <si>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</si>
  <si>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</si>
  <si>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</si>
  <si>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</si>
  <si>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</si>
  <si>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</si>
  <si>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</si>
  <si>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</si>
  <si>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</si>
  <si>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</si>
  <si>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</si>
  <si>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</si>
  <si>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</si>
  <si>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</si>
  <si>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</si>
  <si>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</si>
  <si>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</si>
  <si>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</si>
  <si>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</si>
  <si>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</si>
  <si>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</si>
  <si>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</si>
  <si>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</si>
  <si>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</si>
  <si>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</si>
  <si>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</si>
  <si>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</si>
  <si>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</si>
  <si>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</si>
  <si>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</si>
  <si>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</si>
  <si>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</si>
  <si>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</si>
  <si>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</si>
  <si>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</si>
  <si>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</si>
  <si>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</si>
  <si>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</si>
  <si>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</si>
  <si>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</si>
  <si>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</si>
  <si>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</si>
  <si>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</si>
  <si>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</si>
  <si>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</si>
  <si>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</si>
  <si>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</si>
  <si>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</si>
  <si>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</si>
  <si>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</si>
  <si>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</si>
  <si>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</si>
  <si>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</si>
  <si>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</si>
  <si>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</si>
  <si>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</si>
  <si>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</si>
  <si>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</si>
  <si>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</si>
  <si>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</si>
  <si>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</si>
  <si>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</si>
  <si>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</si>
  <si>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</si>
  <si>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</si>
  <si>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</si>
  <si>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</si>
  <si>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</si>
  <si>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</si>
  <si>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</si>
  <si>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</si>
  <si>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</si>
  <si>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</si>
  <si>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</si>
  <si>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</si>
  <si>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</si>
  <si>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</si>
  <si>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</si>
  <si>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</si>
  <si>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</si>
  <si>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</si>
  <si>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</si>
  <si>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</si>
  <si>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</si>
  <si>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</si>
  <si>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</si>
  <si>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</si>
  <si>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</si>
  <si>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</si>
  <si>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</si>
  <si>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</si>
  <si>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</si>
  <si>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</si>
  <si>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</si>
  <si>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</si>
  <si>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</si>
  <si>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</si>
  <si>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</si>
  <si>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</si>
  <si>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</si>
  <si>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</si>
  <si>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</si>
  <si>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</si>
  <si>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</si>
  <si>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</si>
  <si>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</si>
  <si>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</si>
  <si>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</si>
  <si>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</si>
  <si>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</si>
  <si>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</si>
  <si>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</si>
  <si>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</si>
  <si>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</si>
  <si>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</si>
  <si>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</si>
  <si>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</si>
  <si>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</si>
  <si>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</si>
  <si>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</si>
  <si>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</si>
  <si>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</si>
  <si>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</si>
  <si>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</si>
  <si>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</si>
  <si>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</si>
  <si>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</si>
  <si>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</si>
  <si>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</si>
  <si>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</si>
  <si>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</si>
  <si>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</si>
  <si>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</si>
  <si>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</si>
  <si>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</si>
  <si>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</si>
  <si>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</si>
  <si>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</si>
  <si>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</si>
  <si>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</si>
  <si>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</si>
  <si>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</si>
  <si>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</si>
  <si>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</si>
  <si>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</si>
  <si>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</si>
  <si>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</si>
  <si>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</si>
  <si>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</si>
  <si>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</si>
  <si>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</si>
  <si>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</si>
  <si>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</si>
  <si>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</si>
  <si>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</si>
  <si>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</si>
  <si>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</si>
  <si>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</si>
  <si>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</si>
  <si>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</si>
  <si>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</si>
  <si>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</si>
  <si>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</si>
  <si>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</si>
  <si>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</si>
  <si>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</si>
  <si>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</si>
  <si>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</si>
  <si>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</si>
  <si>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</si>
  <si>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</si>
  <si>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</si>
  <si>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</si>
  <si>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</si>
  <si>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</si>
  <si>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</si>
  <si>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</si>
  <si>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</si>
  <si>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</si>
  <si>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</si>
  <si>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</si>
  <si>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</si>
  <si>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</si>
  <si>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</si>
  <si>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</si>
  <si>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</si>
  <si>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</si>
  <si>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</si>
  <si>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</si>
  <si>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</si>
  <si>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</si>
  <si>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</si>
  <si>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</si>
  <si>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</si>
  <si>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</si>
  <si>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</si>
  <si>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</si>
  <si>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</si>
  <si>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</si>
  <si>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</si>
  <si>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</si>
  <si>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</si>
  <si>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</si>
  <si>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</si>
  <si>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</si>
  <si>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</si>
  <si>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</si>
  <si>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</si>
  <si>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</si>
  <si>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</si>
  <si>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</si>
  <si>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</si>
  <si>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</si>
  <si>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</si>
  <si>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</si>
  <si>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</si>
  <si>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</si>
  <si>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</si>
  <si>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</si>
  <si>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</si>
  <si>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</si>
  <si>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</si>
  <si>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</si>
  <si>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</si>
  <si>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</si>
  <si>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</si>
  <si>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</si>
  <si>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</si>
  <si>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</si>
  <si>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</si>
  <si>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</si>
  <si>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</si>
  <si>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</si>
  <si>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</si>
  <si>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</si>
  <si>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</si>
  <si>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</si>
  <si>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</si>
  <si>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</si>
  <si>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</si>
  <si>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</si>
  <si>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</si>
  <si>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</si>
  <si>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</si>
  <si>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</si>
  <si>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</si>
  <si>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</si>
  <si>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</si>
  <si>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</si>
  <si>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</si>
  <si>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</si>
  <si>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</si>
  <si>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</si>
  <si>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</si>
  <si>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</si>
  <si>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</si>
  <si>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</si>
  <si>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</si>
  <si>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</si>
  <si>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</si>
  <si>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</si>
  <si>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</si>
  <si>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</si>
  <si>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</si>
  <si>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</si>
  <si>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</si>
  <si>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</si>
  <si>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</si>
  <si>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</si>
  <si>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</si>
  <si>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</si>
  <si>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</si>
  <si>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</si>
  <si>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</si>
  <si>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</si>
  <si>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</si>
  <si>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</si>
  <si>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</si>
  <si>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</si>
  <si>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</si>
  <si>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</si>
  <si>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</si>
  <si>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</si>
  <si>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</si>
  <si>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</si>
  <si>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</si>
  <si>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</si>
  <si>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</si>
  <si>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</si>
  <si>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</si>
  <si>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</si>
  <si>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</si>
  <si>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</si>
  <si>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</si>
  <si>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</si>
  <si>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</si>
  <si>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</si>
  <si>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</si>
  <si>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</si>
  <si>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</si>
  <si>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</si>
  <si>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</si>
  <si>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</si>
  <si>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</si>
  <si>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</si>
  <si>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</si>
  <si>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</si>
  <si>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</si>
  <si>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</si>
  <si>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</si>
  <si>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</si>
  <si>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</si>
  <si>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</si>
  <si>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</si>
  <si>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</si>
  <si>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</si>
  <si>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</si>
  <si>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</si>
  <si>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</si>
  <si>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</si>
  <si>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</si>
  <si>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</si>
  <si>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</si>
  <si>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</si>
  <si>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</si>
  <si>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</si>
  <si>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</si>
  <si>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</si>
  <si>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</si>
  <si>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</si>
  <si>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</si>
  <si>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</si>
  <si>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</si>
  <si>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</si>
  <si>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</si>
  <si>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</si>
  <si>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</si>
  <si>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</si>
  <si>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</si>
  <si>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</si>
  <si>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</si>
  <si>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</si>
  <si>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</si>
  <si>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</si>
  <si>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</si>
  <si>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</si>
  <si>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</si>
  <si>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</si>
  <si>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</si>
  <si>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</si>
  <si>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</si>
  <si>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</si>
  <si>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</si>
  <si>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</si>
  <si>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</si>
  <si>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</si>
  <si>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</si>
  <si>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</si>
  <si>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</si>
  <si>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</si>
  <si>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</si>
  <si>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</si>
  <si>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</si>
  <si>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</si>
  <si>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</si>
  <si>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</si>
  <si>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</si>
  <si>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</si>
  <si>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</si>
  <si>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</si>
  <si>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</si>
  <si>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</si>
  <si>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</si>
  <si>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</si>
  <si>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</si>
  <si>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</si>
  <si>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</si>
  <si>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</si>
  <si>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</si>
  <si>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</si>
  <si>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</si>
  <si>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</si>
  <si>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</si>
  <si>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</si>
  <si>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</si>
  <si>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</si>
  <si>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</si>
  <si>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</si>
  <si>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</si>
  <si>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</si>
  <si>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</si>
  <si>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</si>
  <si>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</si>
  <si>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</si>
  <si>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</si>
  <si>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</si>
  <si>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</si>
  <si>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</si>
  <si>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</si>
  <si>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</si>
  <si>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</si>
  <si>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</si>
  <si>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</si>
  <si>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</si>
  <si>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</si>
  <si>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</si>
  <si>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</si>
  <si>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</si>
  <si>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</si>
  <si>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</si>
  <si>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</si>
  <si>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</si>
  <si>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</si>
  <si>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</si>
  <si>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</si>
  <si>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</si>
  <si>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</si>
  <si>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</si>
  <si>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</si>
  <si>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</si>
  <si>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</si>
  <si>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</si>
  <si>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</si>
  <si>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</si>
  <si>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</si>
  <si>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</si>
  <si>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</si>
  <si>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</si>
  <si>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</si>
  <si>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</si>
  <si>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</si>
  <si>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</si>
  <si>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</si>
  <si>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</si>
  <si>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</si>
  <si>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</si>
  <si>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</si>
  <si>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</si>
  <si>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</si>
  <si>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</si>
  <si>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</si>
  <si>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</si>
  <si>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</si>
  <si>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</si>
  <si>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</si>
  <si>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</si>
  <si>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</si>
  <si>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</si>
  <si>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</si>
  <si>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</si>
  <si>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</si>
  <si>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</si>
  <si>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</si>
  <si>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</si>
  <si>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</si>
  <si>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</si>
  <si>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</si>
  <si>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</si>
  <si>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</si>
  <si>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</si>
  <si>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</si>
  <si>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</si>
  <si>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</si>
  <si>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</si>
  <si>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</si>
  <si>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</si>
  <si>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</si>
  <si>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</si>
  <si>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</si>
  <si>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</si>
  <si>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</si>
  <si>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</si>
  <si>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</si>
  <si>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</si>
  <si>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</si>
  <si>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</si>
  <si>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</si>
  <si>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</si>
  <si>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</si>
  <si>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</si>
  <si>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</si>
  <si>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</si>
  <si>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</si>
  <si>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</si>
  <si>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</si>
  <si>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</si>
  <si>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</si>
  <si>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</si>
  <si>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</si>
  <si>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</si>
  <si>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</si>
  <si>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</si>
  <si>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</si>
  <si>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</si>
  <si>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</si>
  <si>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</si>
  <si>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</si>
  <si>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</si>
  <si>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</si>
  <si>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</si>
  <si>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</si>
  <si>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</si>
  <si>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</si>
  <si>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</si>
  <si>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</si>
  <si>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</si>
  <si>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</si>
  <si>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</si>
  <si>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</si>
  <si>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</si>
  <si>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</si>
  <si>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</si>
  <si>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</si>
  <si>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</si>
  <si>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</si>
  <si>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</si>
  <si>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</si>
  <si>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</si>
  <si>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</si>
  <si>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</si>
  <si>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</si>
  <si>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</si>
  <si>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</si>
  <si>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</si>
  <si>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</si>
  <si>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</si>
  <si>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</si>
  <si>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</si>
  <si>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</si>
  <si>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</si>
  <si>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</si>
  <si>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</si>
  <si>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</si>
  <si>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</si>
  <si>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</si>
  <si>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</si>
  <si>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</si>
  <si>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</si>
  <si>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</si>
  <si>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</si>
  <si>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</si>
  <si>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</si>
  <si>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</si>
  <si>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</si>
  <si>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</si>
  <si>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</si>
  <si>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</si>
  <si>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</si>
  <si>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</si>
  <si>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</si>
  <si>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</si>
  <si>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</si>
  <si>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</si>
  <si>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</si>
  <si>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</si>
  <si>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</si>
  <si>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</si>
  <si>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</si>
  <si>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</si>
  <si>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</si>
  <si>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</si>
  <si>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</si>
  <si>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</si>
  <si>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</si>
  <si>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</si>
  <si>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</si>
  <si>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</si>
  <si>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</si>
  <si>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</si>
  <si>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</si>
  <si>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</si>
  <si>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</si>
  <si>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</si>
  <si>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</si>
  <si>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</si>
  <si>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</si>
  <si>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</si>
  <si>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</si>
  <si>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</si>
  <si>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</si>
  <si>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</si>
  <si>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</si>
  <si>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</si>
  <si>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</si>
  <si>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</si>
  <si>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</si>
  <si>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</si>
  <si>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</si>
  <si>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</si>
  <si>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</si>
  <si>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</si>
  <si>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</si>
  <si>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</si>
  <si>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</si>
  <si>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</si>
  <si>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</si>
  <si>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</si>
  <si>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</si>
  <si>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</si>
  <si>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</si>
  <si>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</si>
  <si>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</si>
  <si>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</si>
  <si>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</si>
  <si>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</si>
  <si>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</si>
  <si>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</si>
  <si>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</si>
  <si>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</si>
  <si>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</si>
  <si>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</si>
  <si>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</si>
  <si>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</si>
  <si>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</si>
  <si>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</si>
  <si>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</si>
  <si>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</si>
  <si>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</si>
  <si>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</si>
  <si>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</si>
  <si>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</si>
  <si>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</si>
  <si>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</si>
  <si>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</si>
  <si>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</si>
  <si>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</si>
  <si>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</si>
  <si>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</si>
  <si>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</si>
  <si>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</si>
  <si>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</si>
  <si>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</si>
  <si>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</si>
  <si>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</si>
  <si>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</si>
  <si>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</si>
  <si>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</si>
  <si>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</si>
  <si>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</si>
  <si>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</si>
  <si>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</si>
  <si>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</si>
  <si>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</si>
  <si>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</si>
  <si>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</si>
  <si>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</si>
  <si>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</si>
  <si>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</si>
  <si>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</si>
  <si>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</si>
  <si>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</si>
  <si>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</si>
  <si>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</si>
  <si>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</si>
  <si>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</si>
  <si>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</si>
  <si>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</si>
  <si>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</si>
  <si>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</si>
  <si>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</si>
  <si>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</si>
  <si>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</si>
  <si>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</si>
  <si>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</si>
  <si>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</si>
  <si>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</si>
  <si>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</si>
  <si>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</si>
  <si>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</si>
  <si>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</si>
  <si>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</si>
  <si>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</si>
  <si>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</si>
  <si>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</si>
  <si>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</si>
  <si>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</si>
  <si>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</si>
  <si>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</si>
  <si>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</si>
  <si>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</si>
  <si>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</si>
  <si>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</si>
  <si>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</si>
  <si>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</si>
  <si>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</si>
  <si>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</si>
  <si>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</si>
  <si>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</si>
  <si>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</si>
  <si>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</si>
  <si>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</si>
  <si>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</si>
  <si>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</si>
  <si>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</si>
  <si>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</si>
  <si>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</si>
  <si>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</si>
  <si>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</si>
  <si>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</si>
  <si>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</si>
  <si>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</si>
  <si>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</si>
  <si>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</si>
  <si>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</si>
  <si>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</si>
  <si>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</si>
  <si>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</si>
  <si>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</si>
  <si>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</si>
  <si>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</si>
  <si>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</si>
  <si>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</si>
  <si>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</si>
  <si>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</si>
  <si>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</si>
  <si>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</si>
  <si>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</si>
  <si>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</si>
  <si>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</si>
  <si>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</si>
  <si>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</si>
  <si>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</si>
  <si>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</si>
  <si>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</si>
  <si>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</si>
  <si>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</si>
  <si>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</si>
  <si>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</si>
  <si>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</si>
  <si>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</si>
  <si>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</si>
  <si>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</si>
  <si>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</si>
  <si>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</si>
  <si>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</si>
  <si>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</si>
  <si>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</si>
  <si>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</si>
  <si>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</si>
  <si>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</si>
  <si>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</si>
  <si>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</si>
  <si>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</si>
  <si>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</si>
  <si>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</si>
  <si>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</si>
  <si>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</si>
  <si>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</si>
  <si>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</si>
  <si>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</si>
  <si>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</si>
  <si>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</si>
  <si>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</si>
  <si>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</si>
  <si>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</si>
  <si>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</si>
  <si>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</si>
  <si>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</si>
  <si>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</si>
  <si>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</si>
  <si>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</si>
  <si>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</si>
  <si>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</si>
  <si>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</si>
  <si>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</si>
  <si>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</si>
  <si>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</si>
  <si>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</si>
  <si>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</si>
  <si>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</si>
  <si>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</si>
  <si>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</si>
  <si>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</si>
  <si>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</si>
  <si>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</si>
  <si>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</si>
  <si>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</si>
  <si>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</si>
  <si>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</si>
  <si>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</si>
  <si>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</si>
  <si>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</si>
  <si>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</si>
  <si>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</si>
  <si>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</si>
  <si>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</si>
  <si>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</si>
  <si>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</si>
  <si>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</si>
  <si>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</si>
  <si>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</si>
  <si>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</si>
  <si>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</si>
  <si>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</si>
  <si>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</si>
  <si>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</si>
  <si>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</si>
  <si>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</si>
  <si>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</si>
  <si>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</si>
  <si>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</si>
  <si>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</si>
  <si>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</si>
  <si>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</si>
  <si>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</si>
  <si>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</si>
  <si>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</si>
  <si>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</si>
  <si>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</si>
  <si>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</si>
  <si>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</si>
  <si>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</si>
  <si>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</si>
  <si>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</si>
  <si>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</si>
  <si>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</si>
  <si>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</si>
  <si>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</si>
  <si>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</si>
  <si>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</si>
  <si>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</si>
  <si>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</si>
  <si>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</si>
  <si>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</si>
  <si>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</si>
  <si>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</si>
  <si>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</si>
  <si>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</si>
  <si>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</si>
  <si>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</si>
  <si>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</si>
  <si>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</si>
  <si>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</si>
  <si>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</si>
  <si>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</si>
  <si>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</si>
  <si>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</si>
  <si>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</si>
  <si>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</si>
  <si>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</si>
  <si>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</si>
  <si>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</si>
  <si>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</si>
  <si>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</si>
  <si>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</si>
  <si>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</si>
  <si>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</si>
  <si>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</si>
  <si>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</si>
  <si>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</si>
  <si>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</si>
  <si>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</si>
  <si>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</si>
  <si>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</si>
  <si>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</si>
  <si>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</si>
  <si>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</si>
  <si>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</si>
  <si>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</si>
  <si>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</si>
  <si>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</si>
  <si>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</si>
  <si>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</si>
  <si>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</si>
  <si>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</si>
  <si>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</si>
  <si>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</si>
  <si>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</si>
  <si>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</si>
  <si>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</si>
  <si>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</si>
  <si>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</si>
  <si>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</si>
  <si>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</si>
  <si>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</si>
  <si>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</si>
  <si>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</si>
  <si>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</si>
  <si>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</si>
  <si>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</si>
  <si>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</si>
  <si>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</si>
  <si>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</si>
  <si>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</si>
  <si>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</si>
  <si>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</si>
  <si>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</si>
  <si>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</si>
  <si>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</si>
  <si>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</si>
  <si>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</si>
  <si>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</si>
  <si>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</si>
  <si>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</si>
  <si>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</si>
  <si>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</si>
  <si>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</si>
  <si>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</si>
  <si>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</si>
  <si>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</si>
  <si>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</si>
  <si>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</si>
  <si>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</si>
  <si>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</si>
  <si>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</si>
  <si>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</si>
  <si>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</si>
  <si>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</si>
  <si>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</si>
  <si>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</si>
  <si>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</si>
  <si>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</si>
  <si>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</si>
  <si>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</si>
  <si>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</si>
  <si>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</si>
  <si>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</si>
  <si>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</si>
  <si>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</si>
  <si>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</si>
  <si>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</si>
  <si>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</si>
  <si>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</si>
  <si>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</si>
  <si>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</si>
  <si>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</si>
  <si>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</si>
  <si>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</si>
  <si>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</si>
  <si>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</si>
  <si>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</si>
  <si>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</si>
  <si>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</si>
  <si>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</si>
  <si>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</si>
  <si>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</si>
  <si>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</si>
  <si>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</si>
  <si>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</si>
  <si>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</si>
  <si>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</si>
  <si>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</si>
  <si>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</si>
  <si>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</si>
  <si>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</si>
  <si>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</si>
  <si>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</si>
  <si>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</si>
  <si>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</si>
  <si>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</si>
  <si>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</si>
  <si>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</si>
  <si>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</si>
  <si>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</si>
  <si>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</si>
  <si>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</si>
  <si>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</si>
  <si>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</si>
  <si>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</si>
  <si>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</si>
  <si>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</si>
  <si>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</si>
  <si>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</si>
  <si>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</si>
  <si>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</si>
  <si>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</si>
  <si>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</si>
  <si>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</si>
  <si>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</si>
  <si>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</si>
  <si>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</si>
  <si>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</si>
  <si>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</si>
  <si>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</si>
  <si>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</si>
  <si>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</si>
  <si>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</si>
  <si>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</si>
  <si>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</si>
  <si>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</si>
  <si>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</si>
  <si>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</si>
  <si>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</si>
  <si>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</si>
  <si>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</si>
  <si>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</si>
  <si>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</si>
  <si>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</si>
  <si>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</si>
  <si>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</si>
  <si>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</si>
  <si>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</si>
  <si>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</si>
  <si>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</si>
  <si>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</si>
  <si>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</si>
  <si>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</si>
  <si>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</si>
  <si>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</si>
  <si>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</si>
  <si>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</si>
  <si>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</si>
  <si>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</si>
  <si>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</si>
  <si>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</si>
  <si>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</si>
  <si>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</si>
  <si>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</si>
  <si>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</si>
  <si>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</si>
  <si>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</si>
  <si>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</si>
  <si>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</si>
  <si>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</si>
  <si>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</si>
  <si>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</si>
  <si>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</si>
  <si>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</si>
  <si>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</si>
  <si>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</si>
  <si>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</si>
  <si>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</si>
  <si>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</si>
  <si>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</si>
  <si>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</si>
  <si>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</si>
  <si>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</si>
  <si>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</si>
  <si>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</si>
  <si>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</si>
  <si>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</si>
  <si>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</si>
  <si>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</si>
  <si>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</si>
  <si>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</si>
  <si>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</si>
  <si>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</si>
  <si>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</si>
  <si>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</si>
  <si>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</si>
  <si>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</si>
  <si>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</si>
  <si>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</si>
  <si>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</si>
  <si>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</si>
  <si>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</si>
  <si>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</si>
  <si>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</si>
  <si>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</si>
  <si>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</si>
  <si>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</si>
  <si>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</si>
  <si>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</si>
  <si>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</si>
  <si>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</si>
  <si>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</si>
  <si>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</si>
  <si>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</si>
  <si>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</si>
  <si>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</si>
  <si>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</si>
  <si>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</si>
  <si>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</si>
  <si>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</si>
  <si>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</si>
  <si>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</si>
  <si>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</si>
  <si>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</si>
  <si>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</si>
  <si>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</si>
  <si>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</si>
  <si>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</si>
  <si>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</si>
  <si>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</si>
  <si>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</si>
  <si>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</si>
  <si>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</si>
  <si>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</si>
  <si>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</si>
  <si>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</si>
  <si>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</si>
  <si>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</si>
  <si>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</si>
  <si>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</si>
  <si>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</si>
  <si>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</si>
  <si>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</si>
  <si>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</si>
  <si>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</si>
  <si>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</si>
  <si>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</si>
  <si>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</si>
  <si>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</si>
  <si>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</si>
  <si>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</si>
  <si>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</si>
  <si>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</si>
  <si>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</si>
  <si>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</si>
  <si>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</si>
  <si>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</si>
  <si>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</si>
  <si>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</si>
  <si>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</si>
  <si>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</si>
  <si>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</si>
  <si>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</si>
  <si>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</si>
  <si>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</si>
  <si>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</si>
  <si>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</si>
  <si>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</si>
  <si>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</si>
  <si>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</si>
  <si>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</si>
  <si>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</si>
  <si>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</si>
  <si>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</si>
  <si>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</si>
  <si>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</si>
  <si>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</si>
  <si>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</si>
  <si>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</si>
  <si>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</si>
  <si>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</si>
  <si>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</si>
  <si>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</si>
  <si>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</si>
  <si>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</si>
  <si>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</si>
  <si>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</si>
  <si>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</si>
  <si>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</si>
  <si>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</si>
  <si>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</si>
  <si>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</si>
  <si>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</si>
  <si>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</si>
  <si>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</si>
  <si>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</si>
  <si>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</si>
  <si>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</si>
  <si>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</si>
  <si>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</si>
  <si>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</si>
  <si>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</si>
  <si>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</si>
  <si>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</si>
  <si>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</si>
  <si>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</si>
  <si>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</si>
  <si>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</si>
  <si>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</si>
  <si>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</si>
  <si>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</si>
  <si>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</si>
  <si>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</si>
  <si>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</si>
  <si>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</si>
  <si>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</si>
  <si>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</si>
  <si>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</si>
  <si>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</si>
  <si>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</si>
  <si>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</si>
  <si>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</si>
  <si>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</si>
  <si>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</si>
  <si>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</si>
  <si>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</si>
  <si>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</si>
  <si>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</si>
  <si>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</si>
  <si>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</si>
  <si>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</si>
  <si>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</si>
  <si>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</si>
  <si>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</si>
  <si>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</si>
  <si>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</si>
  <si>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</si>
  <si>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</si>
  <si>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</si>
  <si>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</si>
  <si>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</si>
  <si>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</si>
  <si>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</si>
  <si>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</si>
  <si>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</si>
  <si>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</si>
  <si>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</si>
  <si>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</si>
  <si>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</si>
  <si>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</si>
  <si>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</si>
  <si>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</si>
  <si>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</si>
  <si>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</si>
  <si>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</si>
  <si>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</si>
  <si>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</si>
  <si>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</si>
  <si>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</si>
  <si>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</si>
  <si>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</si>
  <si>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</si>
  <si>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</si>
  <si>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</si>
  <si>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</si>
  <si>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</si>
  <si>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</si>
  <si>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</si>
  <si>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</si>
  <si>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</si>
  <si>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</si>
  <si>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</si>
  <si>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</si>
  <si>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</si>
  <si>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</si>
  <si>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</si>
  <si>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</si>
  <si>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</si>
  <si>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</si>
  <si>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</si>
  <si>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</si>
  <si>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</si>
  <si>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</si>
  <si>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</si>
  <si>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</si>
  <si>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</si>
  <si>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</si>
  <si>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</si>
  <si>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</si>
  <si>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</si>
  <si>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</si>
  <si>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</si>
  <si>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</si>
  <si>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</si>
  <si>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</si>
  <si>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</si>
  <si>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</si>
  <si>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</si>
  <si>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</si>
  <si>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</si>
  <si>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</si>
  <si>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</si>
  <si>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</si>
  <si>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</si>
  <si>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</si>
  <si>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</si>
  <si>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</si>
  <si>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</si>
  <si>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</si>
  <si>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</si>
  <si>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</si>
  <si>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</si>
  <si>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</si>
  <si>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</si>
  <si>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</si>
  <si>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</si>
  <si>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</si>
  <si>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</si>
  <si>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</si>
  <si>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</si>
  <si>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</si>
  <si>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</si>
  <si>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</si>
  <si>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</si>
  <si>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</si>
  <si>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</si>
  <si>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</si>
  <si>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</si>
  <si>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</si>
  <si>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</si>
  <si>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</si>
  <si>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</si>
  <si>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</si>
  <si>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</si>
  <si>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</si>
  <si>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</si>
  <si>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</si>
  <si>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</si>
  <si>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</si>
  <si>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</si>
  <si>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</si>
  <si>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</si>
  <si>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</si>
  <si>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</si>
  <si>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</si>
  <si>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</si>
  <si>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</si>
  <si>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</si>
  <si>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</si>
  <si>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</si>
  <si>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</si>
  <si>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</si>
  <si>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</si>
  <si>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</si>
  <si>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</si>
  <si>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</si>
  <si>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</si>
  <si>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</si>
  <si>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</si>
  <si>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</si>
  <si>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</si>
  <si>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</si>
  <si>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</si>
  <si>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</si>
  <si>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</si>
  <si>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</si>
  <si>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</si>
  <si>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</si>
  <si>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</si>
  <si>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</si>
  <si>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</si>
  <si>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</si>
  <si>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</si>
  <si>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</si>
  <si>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</si>
  <si>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</si>
  <si>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</si>
  <si>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</si>
  <si>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</si>
  <si>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</si>
  <si>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</si>
  <si>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</si>
  <si>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</si>
  <si>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</si>
  <si>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</si>
  <si>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</si>
  <si>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</si>
  <si>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</si>
  <si>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</si>
  <si>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</si>
  <si>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</si>
  <si>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</si>
  <si>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</si>
  <si>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</si>
  <si>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</si>
  <si>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</si>
  <si>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</si>
  <si>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</si>
  <si>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</si>
  <si>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</si>
  <si>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</si>
  <si>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</si>
  <si>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</si>
  <si>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</si>
  <si>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</si>
  <si>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</si>
  <si>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</si>
  <si>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</si>
  <si>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</si>
  <si>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</si>
  <si>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</si>
  <si>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</si>
  <si>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</si>
  <si>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</si>
  <si>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</si>
  <si>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</si>
  <si>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</si>
  <si>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</si>
  <si>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</si>
  <si>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</si>
  <si>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</si>
  <si>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</si>
  <si>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</si>
  <si>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</si>
  <si>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</si>
  <si>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</si>
  <si>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</si>
  <si>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</si>
  <si>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</si>
  <si>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</si>
  <si>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</si>
  <si>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</si>
  <si>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</si>
  <si>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</si>
  <si>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</si>
  <si>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</si>
  <si>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</si>
  <si>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</si>
  <si>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</si>
  <si>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</si>
  <si>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</si>
  <si>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</si>
  <si>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</si>
  <si>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</si>
  <si>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</si>
  <si>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</si>
  <si>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</si>
  <si>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</si>
  <si>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</si>
  <si>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</si>
  <si>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</si>
  <si>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</si>
  <si>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</si>
  <si>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</si>
  <si>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</si>
  <si>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</si>
  <si>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</si>
  <si>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</si>
  <si>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</si>
  <si>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</si>
  <si>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</si>
  <si>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</si>
  <si>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</si>
  <si>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</si>
  <si>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</si>
  <si>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</si>
  <si>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</si>
  <si>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</si>
  <si>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</si>
  <si>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</si>
  <si>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</si>
  <si>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</si>
  <si>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</si>
  <si>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</si>
  <si>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</si>
  <si>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</si>
  <si>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</si>
  <si>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</si>
  <si>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</si>
  <si>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</si>
  <si>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</si>
  <si>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</si>
  <si>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</si>
  <si>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</si>
  <si>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</si>
  <si>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</si>
  <si>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</si>
  <si>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</si>
  <si>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</si>
  <si>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</si>
  <si>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</si>
  <si>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</si>
  <si>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</si>
  <si>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</si>
  <si>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</si>
  <si>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</si>
  <si>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</si>
  <si>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</si>
  <si>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</si>
  <si>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</si>
  <si>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</si>
  <si>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</si>
  <si>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</si>
  <si>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</si>
  <si>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</si>
  <si>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</si>
  <si>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</si>
  <si>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</si>
  <si>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</si>
  <si>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</si>
  <si>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</si>
  <si>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</si>
  <si>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</si>
  <si>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</si>
  <si>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</si>
  <si>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</si>
  <si>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</si>
  <si>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</si>
  <si>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</si>
  <si>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</si>
  <si>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</si>
  <si>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</si>
  <si>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</si>
  <si>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</si>
  <si>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</si>
  <si>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</si>
  <si>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</si>
  <si>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</si>
  <si>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</si>
  <si>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</si>
  <si>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</si>
  <si>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</si>
  <si>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</si>
  <si>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</si>
  <si>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</si>
  <si>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</si>
  <si>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</si>
  <si>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</si>
  <si>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</si>
  <si>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</si>
  <si>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</si>
  <si>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</si>
  <si>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</si>
  <si>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</si>
  <si>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</si>
  <si>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</si>
  <si>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</si>
  <si>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</si>
  <si>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</si>
  <si>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</si>
  <si>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</si>
  <si>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</si>
  <si>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</si>
  <si>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</si>
  <si>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</si>
  <si>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</si>
  <si>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</si>
  <si>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</si>
  <si>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</si>
  <si>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</si>
  <si>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</si>
  <si>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</si>
  <si>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</si>
  <si>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</si>
  <si>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</si>
  <si>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</si>
  <si>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</si>
  <si>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</si>
  <si>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</si>
  <si>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</si>
  <si>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</si>
  <si>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</si>
  <si>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</si>
  <si>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</si>
  <si>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</si>
  <si>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</si>
  <si>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</si>
  <si>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</si>
  <si>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</si>
  <si>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</si>
  <si>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</si>
  <si>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</si>
  <si>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</si>
  <si>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</si>
  <si>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</si>
  <si>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</si>
  <si>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</si>
  <si>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</si>
  <si>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</si>
  <si>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</si>
  <si>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</si>
  <si>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</si>
  <si>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</si>
  <si>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</si>
  <si>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</si>
  <si>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</si>
  <si>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</si>
  <si>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</si>
  <si>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</si>
  <si>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</si>
  <si>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</si>
  <si>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</si>
  <si>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</si>
  <si>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</si>
  <si>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</si>
  <si>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</si>
  <si>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</si>
  <si>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</si>
  <si>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</si>
  <si>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</si>
  <si>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</si>
  <si>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</si>
  <si>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</si>
  <si>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</si>
  <si>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</si>
  <si>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</si>
  <si>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</si>
  <si>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</si>
  <si>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</si>
  <si>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</si>
  <si>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</si>
  <si>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</si>
  <si>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</si>
  <si>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</si>
  <si>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</si>
  <si>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</si>
  <si>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</si>
  <si>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</si>
  <si>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</si>
  <si>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</si>
  <si>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</si>
  <si>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</si>
  <si>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</si>
  <si>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</si>
  <si>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</si>
  <si>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</si>
  <si>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</si>
  <si>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</si>
  <si>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</si>
  <si>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</si>
  <si>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</si>
  <si>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</si>
  <si>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</si>
  <si>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</si>
  <si>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</si>
  <si>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</si>
  <si>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</si>
  <si>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</si>
  <si>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</si>
  <si>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</si>
  <si>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</si>
  <si>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</si>
  <si>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</si>
  <si>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</si>
  <si>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</si>
  <si>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</si>
  <si>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</si>
  <si>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</si>
  <si>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</si>
  <si>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</si>
  <si>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</si>
  <si>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</si>
  <si>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</si>
  <si>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</si>
  <si>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</si>
  <si>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</si>
  <si>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</si>
  <si>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</si>
  <si>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</si>
  <si>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</si>
  <si>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</si>
  <si>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</si>
  <si>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</si>
  <si>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</si>
  <si>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</si>
  <si>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</si>
  <si>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</si>
  <si>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</si>
  <si>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</si>
  <si>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</si>
  <si>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</si>
  <si>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</si>
  <si>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</si>
  <si>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</si>
  <si>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</si>
  <si>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</si>
  <si>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</si>
  <si>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</si>
  <si>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</si>
  <si>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</si>
  <si>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</si>
  <si>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</si>
  <si>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</si>
  <si>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</si>
  <si>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</si>
  <si>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</si>
  <si>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</si>
  <si>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</si>
  <si>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</si>
  <si>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</si>
  <si>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</si>
  <si>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</si>
  <si>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</si>
  <si>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</si>
  <si>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</si>
  <si>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</si>
  <si>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</si>
  <si>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</si>
  <si>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</si>
  <si>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</si>
  <si>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</si>
  <si>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</si>
  <si>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</si>
  <si>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</si>
  <si>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</si>
  <si>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</si>
  <si>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</si>
  <si>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</si>
  <si>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</si>
  <si>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</si>
  <si>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</si>
  <si>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</si>
  <si>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</si>
  <si>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</si>
  <si>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</si>
  <si>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</si>
  <si>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</si>
  <si>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</si>
  <si>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</si>
  <si>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</si>
  <si>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</si>
  <si>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</si>
  <si>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</si>
  <si>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</si>
  <si>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</si>
  <si>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</si>
  <si>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</si>
  <si>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</si>
  <si>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</si>
  <si>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</si>
  <si>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</si>
  <si>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</si>
  <si>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</si>
  <si>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</si>
  <si>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</si>
  <si>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</si>
  <si>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</si>
  <si>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</si>
  <si>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</si>
  <si>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</si>
  <si>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</si>
  <si>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</si>
  <si>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</si>
  <si>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</si>
  <si>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</si>
  <si>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</si>
  <si>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</si>
  <si>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</si>
  <si>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</si>
  <si>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</si>
  <si>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</si>
  <si>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</si>
  <si>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</si>
  <si>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</si>
  <si>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</si>
  <si>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</si>
  <si>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</si>
  <si>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</si>
  <si>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</si>
  <si>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</si>
  <si>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</si>
  <si>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</si>
  <si>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</si>
  <si>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</si>
  <si>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</si>
  <si>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</si>
  <si>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</si>
  <si>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</si>
  <si>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</si>
  <si>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</si>
  <si>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</si>
  <si>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</si>
  <si>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</si>
  <si>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</si>
  <si>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</si>
  <si>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</si>
  <si>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</si>
  <si>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</si>
  <si>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</si>
  <si>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</si>
  <si>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</si>
  <si>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</si>
  <si>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</si>
  <si>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</si>
  <si>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</si>
  <si>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</si>
  <si>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</si>
  <si>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</si>
  <si>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</si>
  <si>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</si>
  <si>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</si>
  <si>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</si>
  <si>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</si>
  <si>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</si>
  <si>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</si>
  <si>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</si>
  <si>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</si>
  <si>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</si>
  <si>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</si>
  <si>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</si>
  <si>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</si>
  <si>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</si>
  <si>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</si>
  <si>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</si>
  <si>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</si>
  <si>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</si>
  <si>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</si>
  <si>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</si>
  <si>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</si>
  <si>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</si>
  <si>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</si>
  <si>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</si>
  <si>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</si>
  <si>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</si>
  <si>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</si>
  <si>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</si>
  <si>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</si>
  <si>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</si>
  <si>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</si>
  <si>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</si>
  <si>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</si>
  <si>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</si>
  <si>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</si>
  <si>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</si>
  <si>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</si>
  <si>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</si>
  <si>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</si>
  <si>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</si>
  <si>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</si>
  <si>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</si>
  <si>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</si>
  <si>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</si>
  <si>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</si>
  <si>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</si>
  <si>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</si>
  <si>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</si>
  <si>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</si>
  <si>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</si>
  <si>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</si>
  <si>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</si>
  <si>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</si>
  <si>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</si>
  <si>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</si>
  <si>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</si>
  <si>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</si>
  <si>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</si>
  <si>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</si>
  <si>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</si>
  <si>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</si>
  <si>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</si>
  <si>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</si>
  <si>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</si>
  <si>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</si>
  <si>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</si>
  <si>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</si>
  <si>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</si>
  <si>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</si>
  <si>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</si>
  <si>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</si>
  <si>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</si>
  <si>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</si>
  <si>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</si>
  <si>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</si>
  <si>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</si>
  <si>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</si>
  <si>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</si>
  <si>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</si>
  <si>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</si>
  <si>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</si>
  <si>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</si>
  <si>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</si>
  <si>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</si>
  <si>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</si>
  <si>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</si>
  <si>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</si>
  <si>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</si>
  <si>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</si>
  <si>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</si>
  <si>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</si>
  <si>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</si>
  <si>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</si>
  <si>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</si>
  <si>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</si>
  <si>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</si>
  <si>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</si>
  <si>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</si>
  <si>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</si>
  <si>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</si>
  <si>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</si>
  <si>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</si>
  <si>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</si>
  <si>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</si>
  <si>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</si>
  <si>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</si>
  <si>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</si>
  <si>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</si>
  <si>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</si>
  <si>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</si>
  <si>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</si>
  <si>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</si>
  <si>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</si>
  <si>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</si>
  <si>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</si>
  <si>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</si>
  <si>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</si>
  <si>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</si>
  <si>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</si>
  <si>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</si>
  <si>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</si>
  <si>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</si>
  <si>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</si>
  <si>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</si>
  <si>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</si>
  <si>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</si>
  <si>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</si>
  <si>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</si>
  <si>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</si>
  <si>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</si>
  <si>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</si>
  <si>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</si>
  <si>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</si>
  <si>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</si>
  <si>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</si>
  <si>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</si>
  <si>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</si>
  <si>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</si>
  <si>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</si>
  <si>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</si>
  <si>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</si>
  <si>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</si>
  <si>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</si>
  <si>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</si>
  <si>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</si>
  <si>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</si>
  <si>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</si>
  <si>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</si>
  <si>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</si>
  <si>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</si>
  <si>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</si>
  <si>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</si>
  <si>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</si>
  <si>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</si>
  <si>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</si>
  <si>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</si>
  <si>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</si>
  <si>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</si>
  <si>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</si>
  <si>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</si>
  <si>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</si>
  <si>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</si>
  <si>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</si>
  <si>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</si>
  <si>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</si>
  <si>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</si>
  <si>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</si>
  <si>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</si>
  <si>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</si>
  <si>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</si>
  <si>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</si>
  <si>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</si>
  <si>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</si>
  <si>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</si>
  <si>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</si>
  <si>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</si>
  <si>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</si>
  <si>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</si>
  <si>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</si>
  <si>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</si>
  <si>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</si>
  <si>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</si>
  <si>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</si>
  <si>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</si>
  <si>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</si>
  <si>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</si>
  <si>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</si>
  <si>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</si>
  <si>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</si>
  <si>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</si>
  <si>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</si>
  <si>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</si>
  <si>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</si>
  <si>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</si>
  <si>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</si>
  <si>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</si>
  <si>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</si>
  <si>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</si>
  <si>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</si>
  <si>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</si>
  <si>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</si>
  <si>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</si>
  <si>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</si>
  <si>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</si>
  <si>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</si>
  <si>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</si>
  <si>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</si>
  <si>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</si>
  <si>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</si>
  <si>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</si>
  <si>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</si>
  <si>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</si>
  <si>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</si>
  <si>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</si>
  <si>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</si>
  <si>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</si>
  <si>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</si>
  <si>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</si>
  <si>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</si>
  <si>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</si>
  <si>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</si>
  <si>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</si>
  <si>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</si>
  <si>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</si>
  <si>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</si>
  <si>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</si>
  <si>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</si>
  <si>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</si>
  <si>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</si>
  <si>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</si>
  <si>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</si>
  <si>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</si>
  <si>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</si>
  <si>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</si>
  <si>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</si>
  <si>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</si>
  <si>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</si>
  <si>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</si>
  <si>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</si>
  <si>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</si>
  <si>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</si>
  <si>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</si>
  <si>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</si>
  <si>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</si>
  <si>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</si>
  <si>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</si>
  <si>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</si>
  <si>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</si>
  <si>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</si>
  <si>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</si>
  <si>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</si>
  <si>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</si>
  <si>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</si>
  <si>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</si>
  <si>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</si>
  <si>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</si>
  <si>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</si>
  <si>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</si>
  <si>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</si>
  <si>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</si>
  <si>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</si>
  <si>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</si>
  <si>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</si>
  <si>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</si>
  <si>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</si>
  <si>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</si>
  <si>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</si>
  <si>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</si>
  <si>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</si>
  <si>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</si>
  <si>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</si>
  <si>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</si>
  <si>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</si>
  <si>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</si>
  <si>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</si>
  <si>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</si>
  <si>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</si>
  <si>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</si>
  <si>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</si>
  <si>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</si>
  <si>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</si>
  <si>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</si>
  <si>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</si>
  <si>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</si>
  <si>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</si>
  <si>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</si>
  <si>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</si>
  <si>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</si>
  <si>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</si>
  <si>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</si>
  <si>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</si>
  <si>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</si>
  <si>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</si>
  <si>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</si>
  <si>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</si>
  <si>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</si>
  <si>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</si>
  <si>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</si>
  <si>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</si>
  <si>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</si>
  <si>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</si>
  <si>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</si>
  <si>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</si>
  <si>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</si>
  <si>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</si>
  <si>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</si>
  <si>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</si>
  <si>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</si>
  <si>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</si>
  <si>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</si>
  <si>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</si>
  <si>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</si>
  <si>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</si>
  <si>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</si>
  <si>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</si>
  <si>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</si>
  <si>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</si>
  <si>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</si>
  <si>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</si>
  <si>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</si>
  <si>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</si>
  <si>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</si>
  <si>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</si>
  <si>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</si>
  <si>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</si>
  <si>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</si>
  <si>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</si>
  <si>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</si>
  <si>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</si>
  <si>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</si>
  <si>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</si>
  <si>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</si>
  <si>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</si>
  <si>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</si>
  <si>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</si>
  <si>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</si>
  <si>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</si>
  <si>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</si>
  <si>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</si>
  <si>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</si>
  <si>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</si>
  <si>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</si>
  <si>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</si>
  <si>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</si>
  <si>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</si>
  <si>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</si>
  <si>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</si>
  <si>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</si>
  <si>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</si>
  <si>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</si>
  <si>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</si>
  <si>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</si>
  <si>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</si>
  <si>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</si>
  <si>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</si>
  <si>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</si>
  <si>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</si>
  <si>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</si>
  <si>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</si>
  <si>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</si>
  <si>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</si>
  <si>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</si>
  <si>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</si>
  <si>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</si>
  <si>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</si>
  <si>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</si>
  <si>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</si>
  <si>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</si>
  <si>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</si>
  <si>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</si>
  <si>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</si>
  <si>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</si>
  <si>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</si>
  <si>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</si>
  <si>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</si>
  <si>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</si>
  <si>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</si>
  <si>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</si>
  <si>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</si>
  <si>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</si>
  <si>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</si>
  <si>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</si>
  <si>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</si>
  <si>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</si>
  <si>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</si>
  <si>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</si>
  <si>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</si>
  <si>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</si>
  <si>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</si>
  <si>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</si>
  <si>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</si>
  <si>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</si>
  <si>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</si>
  <si>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</si>
  <si>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</si>
  <si>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</si>
  <si>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</si>
  <si>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</si>
  <si>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</si>
  <si>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</si>
  <si>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</si>
  <si>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</si>
  <si>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</si>
  <si>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</si>
  <si>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</si>
  <si>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</si>
  <si>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</si>
  <si>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</si>
  <si>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</si>
  <si>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</si>
  <si>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</si>
  <si>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</si>
  <si>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</si>
  <si>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</si>
  <si>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</si>
  <si>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</si>
  <si>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</si>
  <si>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</si>
  <si>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</si>
  <si>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</si>
  <si>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</si>
  <si>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</si>
  <si>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</si>
  <si>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</si>
  <si>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</si>
  <si>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</si>
  <si>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</si>
  <si>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</si>
  <si>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</si>
  <si>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</si>
  <si>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</si>
  <si>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</si>
  <si>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</si>
  <si>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</si>
  <si>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</si>
  <si>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</si>
  <si>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</si>
  <si>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</si>
  <si>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</si>
  <si>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</si>
  <si>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</si>
  <si>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</si>
  <si>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</si>
  <si>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</si>
  <si>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</si>
  <si>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</si>
  <si>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</si>
  <si>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</si>
  <si>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</si>
  <si>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</si>
  <si>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</si>
  <si>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</si>
  <si>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</si>
  <si>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</si>
  <si>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</si>
  <si>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</si>
  <si>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</si>
  <si>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</si>
  <si>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</si>
  <si>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</si>
  <si>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</si>
  <si>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</si>
  <si>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</si>
  <si>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</si>
  <si>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</si>
  <si>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</si>
  <si>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</si>
  <si>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</si>
  <si>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</si>
  <si>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</si>
  <si>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</si>
  <si>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</si>
  <si>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</si>
  <si>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</si>
  <si>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</si>
  <si>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</si>
  <si>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</si>
  <si>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</si>
  <si>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</si>
  <si>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</si>
  <si>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</si>
  <si>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</si>
  <si>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</si>
  <si>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</si>
  <si>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</si>
  <si>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</si>
  <si>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</si>
  <si>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</si>
  <si>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</si>
  <si>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</si>
  <si>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</si>
  <si>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</si>
  <si>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</si>
  <si>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</si>
  <si>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</si>
  <si>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</si>
  <si>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</si>
  <si>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</si>
  <si>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</si>
  <si>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</si>
  <si>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</si>
  <si>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</si>
  <si>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</si>
  <si>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</si>
  <si>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</si>
  <si>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</si>
  <si>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</si>
  <si>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</si>
  <si>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</si>
  <si>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</si>
  <si>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</si>
  <si>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</si>
  <si>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</si>
  <si>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</si>
  <si>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</si>
  <si>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</si>
  <si>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</si>
  <si>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</si>
  <si>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</si>
  <si>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</si>
  <si>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</si>
  <si>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</si>
  <si>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</si>
  <si>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</si>
  <si>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</si>
  <si>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</si>
  <si>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</si>
  <si>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</si>
  <si>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</si>
  <si>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</si>
  <si>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</si>
  <si>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</si>
  <si>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</si>
  <si>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</si>
  <si>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</si>
  <si>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</si>
  <si>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</si>
  <si>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</si>
  <si>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</si>
  <si>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</si>
  <si>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</si>
  <si>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</si>
  <si>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</si>
  <si>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</si>
  <si>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</si>
  <si>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</si>
  <si>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</si>
  <si>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</si>
  <si>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</si>
  <si>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</si>
  <si>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</si>
  <si>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</si>
  <si>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</si>
  <si>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</si>
  <si>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</si>
  <si>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</si>
  <si>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</si>
  <si>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</si>
  <si>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</si>
  <si>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</si>
  <si>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</si>
  <si>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</si>
  <si>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</si>
  <si>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</si>
  <si>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</si>
  <si>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</si>
  <si>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</si>
  <si>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</si>
  <si>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</si>
  <si>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</si>
  <si>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</si>
  <si>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</si>
  <si>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</si>
  <si>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</si>
  <si>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</si>
  <si>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</si>
  <si>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</si>
  <si>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</si>
  <si>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</si>
  <si>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</si>
  <si>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</si>
  <si>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</si>
  <si>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</si>
  <si>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</si>
  <si>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</si>
  <si>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</si>
  <si>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</si>
  <si>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</si>
  <si>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</si>
  <si>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</si>
  <si>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</si>
  <si>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</si>
  <si>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</si>
  <si>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</si>
  <si>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</si>
  <si>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</si>
  <si>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</si>
  <si>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</si>
  <si>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</si>
  <si>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</si>
  <si>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</si>
  <si>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</si>
  <si>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</si>
  <si>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</si>
  <si>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</si>
  <si>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</si>
  <si>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</si>
  <si>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</si>
  <si>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</si>
  <si>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</si>
  <si>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</si>
  <si>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</si>
  <si>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</si>
  <si>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</si>
  <si>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</si>
  <si>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</si>
  <si>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</si>
  <si>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</si>
  <si>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</si>
  <si>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</si>
  <si>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</si>
  <si>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</si>
  <si>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</si>
  <si>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</si>
  <si>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</si>
  <si>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</si>
  <si>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</si>
  <si>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</si>
  <si>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</si>
  <si>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</si>
  <si>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</si>
  <si>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</si>
  <si>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</si>
  <si>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</si>
  <si>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</si>
  <si>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</si>
  <si>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</si>
  <si>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</si>
  <si>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</si>
  <si>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</si>
  <si>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</si>
  <si>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</si>
  <si>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</si>
  <si>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</si>
  <si>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</si>
  <si>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</si>
  <si>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</si>
  <si>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</si>
  <si>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</si>
  <si>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</si>
  <si>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</si>
  <si>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</si>
  <si>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</si>
  <si>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</si>
  <si>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</si>
  <si>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</si>
  <si>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</si>
  <si>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</si>
  <si>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</si>
  <si>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</si>
  <si>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</si>
  <si>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</si>
  <si>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</si>
  <si>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</si>
  <si>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</si>
  <si>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</si>
  <si>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</si>
  <si>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</si>
  <si>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</si>
  <si>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</si>
  <si>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</si>
  <si>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</si>
  <si>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</si>
  <si>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</si>
  <si>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</si>
  <si>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</si>
  <si>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</si>
  <si>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</si>
  <si>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</si>
  <si>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</si>
  <si>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</si>
  <si>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</si>
  <si>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</si>
  <si>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</si>
  <si>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</si>
  <si>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</si>
  <si>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</si>
  <si>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</si>
  <si>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</si>
  <si>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</si>
  <si>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</si>
  <si>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</si>
  <si>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</si>
  <si>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</si>
  <si>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</si>
  <si>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</si>
  <si>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</si>
  <si>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</si>
  <si>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</si>
  <si>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</si>
  <si>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</si>
  <si>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</si>
  <si>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</si>
  <si>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</si>
  <si>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</si>
  <si>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</si>
  <si>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</si>
  <si>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</si>
  <si>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</si>
  <si>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</si>
  <si>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</si>
  <si>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</si>
  <si>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</si>
  <si>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</si>
  <si>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</si>
  <si>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</si>
  <si>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</si>
  <si>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</si>
  <si>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</si>
  <si>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</si>
  <si>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</si>
  <si>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</si>
  <si>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</si>
  <si>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</si>
  <si>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</si>
  <si>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</si>
  <si>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</si>
  <si>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</si>
  <si>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</si>
  <si>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</si>
  <si>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</si>
  <si>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</si>
  <si>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</si>
  <si>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</si>
  <si>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</si>
  <si>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</si>
  <si>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</si>
  <si>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</si>
  <si>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</si>
  <si>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</si>
  <si>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</si>
  <si>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</si>
  <si>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</si>
  <si>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</si>
  <si>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</si>
  <si>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</si>
  <si>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</si>
  <si>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</si>
  <si>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</si>
  <si>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</si>
  <si>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</si>
  <si>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</si>
  <si>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</si>
  <si>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</si>
  <si>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</si>
  <si>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</si>
  <si>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</si>
  <si>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</si>
  <si>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</si>
  <si>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</si>
  <si>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</si>
  <si>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</si>
  <si>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</si>
  <si>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</si>
  <si>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</si>
  <si>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</si>
  <si>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</si>
  <si>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</si>
  <si>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</si>
  <si>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</si>
  <si>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</si>
  <si>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</si>
  <si>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</si>
  <si>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</si>
  <si>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</si>
  <si>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</si>
  <si>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</si>
  <si>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</si>
  <si>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</si>
  <si>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</si>
  <si>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</si>
  <si>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</si>
  <si>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</si>
  <si>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</si>
  <si>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</si>
  <si>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</si>
  <si>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</si>
  <si>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</si>
  <si>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</si>
  <si>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</si>
  <si>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</si>
  <si>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</si>
  <si>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</si>
  <si>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</si>
  <si>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</si>
  <si>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</si>
  <si>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</si>
  <si>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</si>
  <si>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</si>
  <si>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</si>
  <si>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</si>
  <si>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</si>
  <si>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</si>
  <si>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</si>
  <si>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</si>
  <si>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</si>
  <si>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</si>
  <si>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</si>
  <si>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</si>
  <si>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</si>
  <si>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</si>
  <si>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</si>
  <si>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</si>
  <si>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</si>
  <si>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</si>
  <si>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</si>
  <si>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</si>
  <si>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</si>
  <si>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</si>
  <si>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</si>
  <si>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</si>
  <si>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</si>
  <si>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</si>
  <si>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</si>
  <si>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</si>
  <si>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</si>
  <si>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</si>
  <si>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</si>
  <si>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</si>
  <si>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</si>
  <si>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</si>
  <si>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</si>
  <si>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</si>
  <si>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</si>
  <si>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</si>
  <si>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</si>
  <si>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</si>
  <si>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</si>
  <si>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</si>
  <si>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</si>
  <si>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</si>
  <si>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</si>
  <si>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</si>
  <si>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</si>
  <si>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</si>
  <si>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</si>
  <si>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</si>
  <si>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</si>
  <si>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</si>
  <si>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</si>
  <si>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</si>
  <si>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</si>
  <si>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</si>
  <si>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</si>
  <si>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</si>
  <si>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</si>
  <si>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</si>
  <si>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</si>
  <si>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</si>
  <si>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</si>
  <si>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</si>
  <si>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</si>
  <si>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</si>
  <si>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</si>
  <si>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</si>
  <si>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</si>
  <si>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</si>
  <si>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</si>
  <si>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</si>
  <si>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</si>
  <si>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</si>
  <si>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</si>
  <si>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</si>
  <si>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</si>
  <si>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</si>
  <si>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</si>
  <si>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</si>
  <si>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</si>
  <si>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</si>
  <si>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</si>
  <si>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</si>
  <si>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</si>
  <si>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</si>
  <si>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</si>
  <si>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</si>
  <si>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</si>
  <si>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</si>
  <si>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</si>
  <si>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</si>
  <si>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</si>
  <si>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</si>
  <si>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</si>
  <si>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</si>
  <si>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</si>
  <si>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</si>
  <si>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</si>
  <si>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</si>
  <si>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</si>
  <si>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</si>
  <si>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</si>
  <si>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</si>
  <si>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</si>
  <si>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</si>
  <si>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</si>
  <si>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</si>
  <si>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</si>
  <si>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</si>
  <si>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</si>
  <si>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</si>
  <si>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</si>
  <si>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</si>
  <si>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</si>
  <si>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</si>
  <si>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</si>
  <si>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</si>
  <si>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</si>
  <si>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</si>
  <si>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</si>
  <si>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</si>
  <si>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</si>
  <si>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</si>
  <si>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</si>
  <si>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</si>
  <si>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</si>
  <si>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</si>
  <si>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</si>
  <si>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</si>
  <si>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</si>
  <si>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</si>
  <si>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</si>
  <si>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</si>
  <si>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</si>
  <si>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</si>
  <si>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</si>
  <si>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</si>
  <si>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</si>
  <si>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</si>
  <si>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</si>
  <si>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</si>
  <si>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</si>
  <si>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</si>
  <si>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</si>
  <si>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</si>
  <si>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</si>
  <si>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</si>
  <si>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</si>
  <si>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</si>
  <si>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</si>
  <si>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</si>
  <si>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</si>
  <si>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</si>
  <si>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</si>
  <si>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</si>
  <si>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</si>
  <si>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</si>
  <si>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</si>
  <si>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</si>
  <si>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</si>
  <si>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</si>
  <si>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</si>
  <si>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</si>
  <si>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</si>
  <si>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</si>
  <si>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</si>
  <si>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</si>
  <si>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</si>
  <si>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</si>
  <si>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</si>
  <si>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</si>
  <si>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</si>
  <si>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</si>
  <si>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</si>
  <si>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</si>
  <si>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</si>
  <si>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</si>
  <si>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</si>
  <si>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</si>
  <si>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</si>
  <si>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</si>
  <si>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</si>
  <si>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</si>
  <si>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</si>
  <si>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</si>
  <si>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</si>
  <si>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</si>
  <si>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</si>
  <si>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</si>
  <si>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</si>
  <si>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</si>
  <si>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</si>
  <si>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</si>
  <si>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</si>
  <si>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</si>
  <si>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</si>
  <si>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</si>
  <si>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</si>
  <si>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</si>
  <si>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</si>
  <si>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</si>
  <si>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</si>
  <si>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</si>
  <si>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</si>
  <si>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</si>
  <si>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</si>
  <si>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</si>
  <si>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</si>
  <si>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</si>
  <si>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</si>
  <si>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</si>
  <si>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</si>
  <si>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</si>
  <si>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</si>
  <si>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</si>
  <si>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</si>
  <si>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</si>
  <si>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</si>
  <si>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</si>
  <si>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</si>
  <si>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</si>
  <si>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</si>
  <si>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</si>
  <si>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</si>
  <si>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</si>
  <si>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</si>
  <si>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</si>
  <si>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</si>
  <si>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</si>
  <si>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</si>
  <si>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</si>
  <si>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</si>
  <si>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</si>
  <si>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</si>
  <si>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</si>
  <si>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</si>
  <si>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</si>
  <si>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</si>
  <si>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</si>
  <si>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</si>
  <si>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</si>
  <si>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</si>
  <si>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</si>
  <si>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</si>
  <si>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</si>
  <si>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</si>
  <si>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</si>
  <si>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</si>
  <si>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</si>
  <si>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</si>
  <si>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</si>
  <si>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</si>
  <si>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</si>
  <si>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</si>
  <si>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</si>
  <si>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</si>
  <si>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</si>
  <si>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</si>
  <si>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</si>
  <si>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</si>
  <si>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</si>
  <si>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</si>
  <si>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</si>
  <si>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</si>
  <si>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</si>
  <si>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</si>
  <si>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</si>
  <si>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</si>
  <si>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</si>
  <si>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</si>
  <si>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</si>
  <si>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</si>
  <si>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</si>
  <si>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</si>
  <si>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</si>
  <si>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</si>
  <si>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</si>
  <si>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</si>
  <si>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</si>
  <si>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</si>
  <si>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</si>
  <si>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</si>
  <si>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</si>
  <si>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</si>
  <si>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</si>
  <si>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</si>
  <si>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</si>
  <si>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</si>
  <si>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</si>
  <si>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</si>
  <si>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</si>
  <si>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</si>
  <si>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</si>
  <si>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</si>
  <si>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</si>
  <si>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</si>
  <si>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</si>
  <si>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</si>
  <si>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</si>
  <si>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</si>
  <si>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</si>
  <si>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</si>
  <si>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</si>
  <si>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</si>
  <si>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</si>
  <si>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</si>
  <si>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</si>
  <si>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</si>
  <si>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</si>
  <si>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</si>
  <si>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</si>
  <si>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</si>
  <si>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</si>
  <si>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</si>
  <si>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</si>
  <si>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</si>
  <si>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</si>
  <si>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</si>
  <si>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</si>
  <si>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</si>
  <si>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</si>
  <si>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</si>
  <si>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</si>
  <si>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</si>
  <si>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</si>
  <si>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</si>
  <si>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</si>
  <si>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</si>
  <si>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</si>
  <si>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</si>
  <si>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</si>
  <si>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</si>
  <si>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</si>
  <si>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</si>
  <si>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</si>
  <si>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</si>
  <si>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</si>
  <si>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</si>
  <si>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</si>
  <si>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</si>
  <si>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</si>
  <si>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</si>
  <si>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</si>
  <si>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</si>
  <si>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</si>
  <si>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</si>
  <si>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</si>
  <si>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</si>
  <si>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</si>
  <si>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</si>
  <si>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</si>
  <si>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</si>
  <si>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</si>
  <si>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</si>
  <si>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</si>
  <si>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</si>
  <si>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</si>
  <si>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</si>
  <si>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</si>
  <si>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</si>
  <si>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</si>
  <si>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</si>
  <si>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</si>
  <si>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</si>
  <si>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</si>
  <si>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</si>
  <si>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</si>
  <si>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</si>
  <si>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</si>
  <si>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</si>
  <si>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</si>
  <si>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</si>
  <si>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</si>
  <si>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</si>
  <si>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</si>
  <si>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</si>
  <si>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</si>
  <si>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</si>
  <si>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</si>
  <si>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</si>
  <si>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</si>
  <si>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</si>
  <si>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</si>
  <si>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</si>
  <si>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</si>
  <si>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</si>
  <si>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</si>
  <si>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</si>
  <si>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</si>
  <si>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</si>
  <si>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</si>
  <si>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</si>
  <si>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</si>
  <si>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</si>
  <si>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</si>
  <si>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</si>
  <si>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</si>
  <si>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</si>
  <si>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</si>
  <si>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</si>
  <si>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</si>
  <si>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</si>
  <si>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</si>
  <si>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</si>
  <si>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</si>
  <si>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</si>
  <si>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</si>
  <si>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</si>
  <si>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</si>
  <si>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</si>
  <si>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</si>
  <si>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</si>
  <si>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</si>
  <si>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</si>
  <si>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</si>
  <si>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</si>
  <si>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</si>
  <si>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</si>
  <si>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</si>
  <si>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</si>
  <si>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</si>
  <si>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</si>
  <si>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</si>
  <si>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</si>
  <si>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</si>
  <si>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</si>
  <si>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</si>
  <si>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</si>
  <si>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</si>
  <si>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</si>
  <si>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</si>
  <si>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</si>
  <si>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</si>
  <si>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</si>
  <si>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</si>
  <si>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</si>
  <si>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</si>
  <si>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</si>
  <si>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</si>
  <si>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</si>
  <si>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</si>
  <si>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</si>
  <si>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</si>
  <si>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</si>
  <si>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</si>
  <si>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</si>
  <si>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</si>
  <si>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</si>
  <si>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</si>
  <si>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</si>
  <si>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</si>
  <si>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</si>
  <si>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</si>
  <si>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</si>
  <si>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</si>
  <si>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</si>
  <si>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</si>
  <si>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</si>
  <si>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</si>
  <si>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</si>
  <si>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</si>
  <si>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</si>
  <si>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</si>
  <si>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</si>
  <si>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</si>
  <si>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</si>
  <si>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</si>
  <si>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</si>
  <si>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</si>
  <si>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</si>
  <si>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</si>
  <si>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</si>
  <si>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</si>
  <si>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</si>
  <si>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</si>
  <si>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</si>
  <si>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</si>
  <si>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</si>
  <si>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</si>
  <si>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</si>
  <si>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</si>
  <si>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</si>
  <si>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</si>
  <si>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</si>
  <si>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</si>
  <si>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</si>
  <si>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</si>
  <si>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</si>
  <si>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</si>
  <si>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</si>
  <si>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</si>
  <si>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</si>
  <si>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</si>
  <si>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</si>
  <si>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</si>
  <si>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</si>
  <si>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</si>
  <si>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</si>
  <si>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</si>
  <si>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</si>
  <si>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</si>
  <si>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</si>
  <si>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</si>
  <si>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</si>
  <si>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</si>
  <si>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</si>
  <si>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</si>
  <si>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</si>
  <si>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</si>
  <si>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</si>
  <si>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</si>
  <si>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</si>
  <si>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</si>
  <si>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</si>
  <si>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</si>
  <si>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</si>
  <si>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</si>
  <si>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</si>
  <si>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</si>
  <si>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</si>
  <si>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</si>
  <si>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</si>
  <si>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</si>
  <si>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</si>
  <si>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</si>
  <si>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</si>
  <si>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</si>
  <si>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</si>
  <si>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</si>
  <si>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</si>
  <si>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</si>
  <si>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</si>
  <si>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</si>
  <si>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</si>
  <si>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</si>
  <si>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</si>
  <si>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</si>
  <si>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</si>
  <si>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</si>
  <si>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</si>
  <si>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</si>
  <si>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</si>
  <si>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</si>
  <si>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</si>
  <si>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</si>
  <si>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</si>
  <si>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</si>
  <si>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</si>
  <si>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</si>
  <si>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</si>
  <si>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</si>
  <si>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</si>
  <si>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</si>
  <si>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</si>
  <si>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</si>
  <si>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</si>
  <si>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</si>
  <si>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</si>
  <si>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</si>
  <si>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</si>
  <si>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</si>
  <si>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</si>
  <si>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</si>
  <si>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</si>
  <si>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</si>
  <si>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</si>
  <si>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</si>
  <si>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</si>
  <si>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</si>
  <si>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</si>
  <si>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</si>
  <si>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</si>
  <si>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</si>
  <si>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</si>
  <si>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</si>
  <si>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</si>
  <si>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</si>
  <si>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</si>
  <si>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</si>
  <si>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</si>
  <si>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</si>
  <si>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</si>
  <si>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</si>
  <si>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</si>
  <si>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</si>
  <si>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</si>
  <si>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</si>
  <si>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</si>
  <si>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</si>
  <si>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</si>
  <si>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</si>
  <si>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</si>
  <si>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</si>
  <si>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</si>
  <si>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</si>
  <si>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</si>
  <si>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</si>
  <si>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</si>
  <si>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</si>
  <si>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</si>
  <si>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</si>
  <si>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</si>
  <si>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</si>
  <si>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</si>
  <si>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</si>
  <si>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</si>
  <si>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</si>
  <si>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</si>
  <si>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</si>
  <si>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</si>
  <si>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</si>
  <si>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</si>
  <si>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</si>
  <si>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</si>
  <si>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</si>
  <si>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</si>
  <si>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</si>
  <si>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</si>
  <si>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</si>
  <si>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</si>
  <si>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</si>
  <si>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</si>
  <si>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</si>
  <si>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</si>
  <si>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</si>
  <si>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</si>
  <si>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</si>
  <si>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</si>
  <si>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</si>
  <si>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</si>
  <si>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</si>
  <si>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</si>
  <si>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</si>
  <si>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</si>
  <si>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</si>
  <si>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</si>
  <si>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</si>
  <si>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</si>
  <si>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</si>
  <si>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</si>
  <si>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</si>
  <si>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</si>
  <si>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</si>
  <si>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</si>
  <si>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</si>
  <si>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</si>
  <si>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</si>
  <si>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</si>
  <si>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</si>
  <si>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</si>
  <si>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</si>
  <si>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</si>
  <si>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</si>
  <si>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</si>
  <si>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</si>
  <si>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</si>
  <si>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</si>
  <si>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</si>
  <si>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</si>
  <si>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</si>
  <si>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</si>
  <si>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</si>
  <si>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</si>
  <si>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</si>
  <si>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</si>
  <si>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</si>
  <si>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</si>
  <si>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</si>
  <si>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</si>
  <si>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</si>
  <si>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</si>
  <si>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</si>
  <si>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</si>
  <si>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</si>
  <si>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</si>
  <si>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</si>
  <si>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</si>
  <si>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</si>
  <si>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</si>
  <si>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</si>
  <si>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</si>
  <si>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</si>
  <si>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</si>
  <si>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</si>
  <si>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</si>
  <si>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</si>
  <si>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</si>
  <si>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</si>
  <si>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</si>
  <si>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</si>
  <si>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</si>
  <si>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</si>
  <si>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</si>
  <si>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</si>
  <si>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</si>
  <si>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</si>
  <si>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</si>
  <si>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</si>
  <si>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</si>
  <si>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</si>
  <si>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</si>
  <si>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</si>
  <si>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</si>
  <si>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</si>
  <si>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</si>
  <si>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</si>
  <si>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</si>
  <si>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</si>
  <si>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</si>
  <si>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</si>
  <si>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</si>
  <si>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</si>
  <si>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</si>
  <si>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</si>
  <si>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</si>
  <si>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</si>
  <si>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</si>
  <si>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</si>
  <si>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</si>
  <si>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</si>
  <si>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</si>
  <si>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</si>
  <si>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</si>
  <si>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</si>
  <si>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</si>
  <si>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</si>
  <si>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</si>
  <si>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</si>
  <si>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</si>
  <si>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</si>
  <si>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</si>
  <si>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</si>
  <si>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</si>
  <si>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</si>
  <si>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</si>
  <si>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</si>
  <si>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</si>
  <si>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</si>
  <si>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</si>
  <si>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</si>
  <si>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</si>
  <si>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</si>
  <si>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</si>
  <si>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</si>
  <si>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</si>
  <si>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</si>
  <si>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</si>
  <si>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</si>
  <si>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</si>
  <si>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</si>
  <si>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</si>
  <si>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</si>
  <si>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</si>
  <si>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</si>
  <si>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</si>
  <si>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</si>
  <si>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</si>
  <si>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</si>
  <si>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</si>
  <si>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</si>
  <si>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</si>
  <si>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</si>
  <si>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</si>
  <si>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</si>
  <si>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</si>
  <si>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</si>
  <si>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</si>
  <si>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</si>
  <si>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</si>
  <si>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</si>
  <si>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</si>
  <si>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</si>
  <si>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</si>
  <si>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</si>
  <si>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</si>
  <si>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</si>
  <si>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</si>
  <si>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</si>
  <si>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</si>
  <si>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</si>
  <si>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</si>
  <si>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</si>
  <si>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</si>
  <si>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</si>
  <si>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</si>
  <si>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</si>
  <si>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</si>
  <si>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</si>
  <si>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</si>
  <si>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</si>
  <si>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</si>
  <si>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</si>
  <si>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</si>
  <si>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</si>
  <si>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</si>
  <si>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</si>
  <si>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</si>
  <si>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</si>
  <si>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</si>
  <si>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</si>
  <si>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</si>
  <si>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</si>
  <si>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</si>
  <si>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</si>
  <si>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</si>
  <si>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</si>
  <si>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</si>
  <si>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</si>
  <si>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</si>
  <si>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</si>
  <si>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</si>
  <si>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</si>
  <si>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</si>
  <si>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</si>
  <si>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</si>
  <si>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</si>
  <si>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</si>
  <si>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</si>
  <si>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</si>
  <si>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</si>
  <si>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</si>
  <si>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</si>
  <si>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</si>
  <si>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</si>
  <si>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</si>
  <si>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</si>
  <si>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</si>
  <si>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</si>
  <si>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</si>
  <si>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</si>
  <si>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</si>
  <si>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</si>
  <si>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</si>
  <si>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</si>
  <si>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</si>
  <si>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</si>
  <si>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</si>
  <si>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</si>
  <si>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</si>
  <si>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</si>
  <si>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</si>
  <si>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</si>
  <si>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</si>
  <si>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</si>
  <si>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</si>
  <si>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</si>
  <si>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</si>
  <si>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</si>
  <si>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</si>
  <si>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</si>
  <si>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</si>
  <si>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</si>
  <si>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</si>
  <si>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</si>
  <si>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</si>
  <si>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</si>
  <si>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</si>
  <si>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</si>
  <si>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</si>
  <si>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</si>
  <si>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</si>
  <si>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</si>
  <si>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</si>
  <si>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</si>
  <si>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</si>
  <si>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</si>
  <si>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</si>
  <si>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</si>
  <si>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</si>
  <si>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</si>
  <si>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</si>
  <si>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</si>
  <si>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</si>
  <si>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</si>
  <si>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</si>
  <si>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</si>
  <si>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</si>
  <si>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</si>
  <si>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</si>
  <si>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</si>
  <si>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</si>
  <si>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</si>
  <si>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</si>
  <si>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</si>
  <si>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</si>
  <si>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</si>
  <si>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</si>
  <si>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</si>
  <si>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</si>
  <si>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</si>
  <si>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</si>
  <si>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</si>
  <si>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</si>
  <si>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</si>
  <si>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</si>
  <si>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</si>
  <si>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</si>
  <si>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</si>
  <si>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</si>
  <si>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</si>
  <si>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</si>
  <si>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</si>
  <si>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</si>
  <si>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</si>
  <si>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</si>
  <si>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</si>
  <si>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</si>
  <si>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</si>
  <si>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</si>
  <si>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</si>
  <si>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</si>
  <si>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</si>
  <si>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</si>
  <si>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</si>
  <si>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</si>
  <si>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</si>
  <si>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</si>
  <si>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</si>
  <si>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</si>
  <si>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</si>
  <si>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</si>
  <si>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</si>
  <si>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</si>
  <si>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</si>
  <si>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</si>
  <si>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</si>
  <si>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</si>
  <si>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</si>
  <si>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</si>
  <si>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</si>
  <si>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</si>
  <si>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</si>
  <si>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</si>
  <si>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</si>
  <si>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</si>
  <si>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</si>
  <si>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</si>
  <si>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</si>
  <si>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</si>
  <si>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</si>
  <si>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</si>
  <si>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</si>
  <si>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</si>
  <si>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</si>
  <si>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</si>
  <si>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</si>
  <si>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</si>
  <si>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</si>
  <si>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</si>
  <si>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</si>
  <si>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</si>
  <si>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</si>
  <si>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</si>
  <si>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</si>
  <si>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</si>
  <si>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</si>
  <si>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</si>
  <si>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</si>
  <si>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</si>
  <si>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</si>
  <si>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</si>
  <si>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</si>
  <si>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</si>
  <si>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</si>
  <si>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</si>
  <si>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</si>
  <si>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</si>
  <si>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</si>
  <si>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</si>
  <si>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</si>
  <si>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</si>
  <si>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</si>
  <si>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</si>
  <si>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</si>
  <si>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</si>
  <si>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</si>
  <si>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</si>
  <si>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</si>
  <si>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</si>
  <si>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</si>
  <si>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</si>
  <si>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</si>
  <si>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</si>
  <si>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</si>
  <si>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</si>
  <si>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</si>
  <si>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</si>
  <si>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</si>
  <si>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</si>
  <si>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</si>
  <si>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</si>
  <si>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</si>
  <si>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</si>
  <si>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</si>
  <si>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</si>
  <si>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</si>
  <si>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</si>
  <si>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</si>
  <si>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</si>
  <si>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</si>
  <si>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</si>
  <si>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</si>
  <si>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</si>
  <si>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</si>
  <si>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</si>
  <si>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</si>
  <si>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</si>
  <si>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</si>
  <si>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</si>
  <si>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</si>
  <si>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</si>
  <si>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</si>
  <si>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</si>
  <si>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</si>
  <si>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</si>
  <si>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</si>
  <si>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</si>
  <si>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</si>
  <si>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</si>
  <si>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</si>
  <si>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</si>
  <si>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</si>
  <si>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</si>
  <si>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</si>
  <si>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</si>
  <si>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</si>
  <si>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</si>
  <si>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</si>
  <si>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</si>
  <si>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</si>
  <si>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</si>
  <si>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</si>
  <si>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</si>
  <si>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</si>
  <si>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</si>
  <si>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</si>
  <si>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</si>
  <si>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</si>
  <si>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</si>
  <si>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</si>
  <si>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</si>
  <si>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</si>
  <si>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</si>
  <si>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</si>
  <si>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</si>
  <si>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</si>
  <si>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</si>
  <si>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</si>
  <si>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</si>
  <si>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</si>
  <si>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</si>
  <si>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</si>
  <si>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</si>
  <si>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</si>
  <si>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</si>
  <si>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</si>
  <si>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</si>
  <si>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</si>
  <si>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</si>
  <si>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</si>
  <si>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</si>
  <si>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</si>
  <si>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</si>
  <si>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</si>
  <si>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</si>
  <si>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</si>
  <si>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</si>
  <si>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</si>
  <si>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</si>
  <si>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</si>
  <si>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</si>
  <si>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</si>
  <si>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</si>
  <si>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</si>
  <si>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</si>
  <si>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</si>
  <si>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</si>
  <si>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</si>
  <si>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</si>
  <si>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</si>
  <si>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</si>
  <si>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</si>
  <si>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</si>
  <si>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</si>
  <si>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</si>
  <si>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</si>
  <si>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</si>
  <si>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</si>
  <si>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</si>
  <si>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</si>
  <si>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</si>
  <si>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</si>
  <si>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</si>
  <si>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</si>
  <si>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</si>
  <si>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</si>
  <si>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</si>
  <si>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</si>
  <si>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</si>
  <si>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</si>
  <si>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</si>
  <si>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</si>
  <si>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</si>
  <si>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</si>
  <si>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</si>
  <si>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</si>
  <si>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</si>
  <si>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</si>
  <si>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</si>
  <si>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</si>
  <si>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</si>
  <si>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</si>
  <si>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</si>
  <si>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</si>
  <si>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</si>
  <si>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</si>
  <si>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</si>
  <si>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</si>
  <si>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</si>
  <si>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</si>
  <si>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</si>
  <si>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</si>
  <si>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</si>
  <si>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</si>
  <si>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</si>
  <si>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</si>
  <si>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</si>
  <si>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</si>
  <si>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</si>
  <si>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</si>
  <si>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</si>
  <si>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</si>
  <si>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</si>
  <si>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</si>
  <si>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</si>
  <si>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</si>
  <si>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</si>
  <si>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</si>
  <si>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</si>
  <si>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</si>
  <si>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</si>
  <si>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</si>
  <si>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</si>
  <si>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</si>
  <si>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</si>
  <si>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</si>
  <si>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</si>
  <si>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</si>
  <si>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</si>
  <si>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</si>
  <si>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</si>
  <si>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</si>
  <si>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</si>
  <si>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</si>
  <si>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</si>
  <si>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</si>
  <si>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</si>
  <si>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</si>
  <si>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</si>
  <si>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</si>
  <si>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</si>
  <si>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</si>
  <si>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</si>
  <si>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</si>
  <si>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</si>
  <si>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</si>
  <si>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</si>
  <si>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</si>
  <si>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</si>
  <si>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</si>
  <si>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</si>
  <si>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</si>
  <si>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</si>
  <si>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</si>
  <si>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</si>
  <si>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</si>
  <si>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</si>
  <si>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</si>
  <si>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</si>
  <si>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</si>
  <si>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</si>
  <si>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</si>
  <si>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</si>
  <si>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</si>
  <si>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</si>
  <si>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</si>
  <si>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</si>
  <si>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</si>
  <si>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</si>
  <si>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</si>
  <si>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</si>
  <si>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</si>
  <si>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</si>
  <si>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</si>
  <si>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</si>
  <si>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</si>
  <si>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</si>
  <si>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</si>
  <si>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</si>
  <si>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</si>
  <si>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</si>
  <si>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</si>
  <si>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</si>
  <si>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</si>
  <si>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</si>
  <si>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</si>
  <si>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</si>
  <si>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</si>
  <si>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</si>
  <si>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</si>
  <si>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</si>
  <si>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</si>
  <si>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</si>
  <si>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</si>
  <si>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</si>
  <si>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</si>
  <si>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</si>
  <si>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</si>
  <si>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</si>
  <si>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</si>
  <si>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</si>
  <si>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</si>
  <si>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</si>
  <si>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</si>
  <si>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</si>
  <si>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</si>
  <si>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</si>
  <si>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</si>
  <si>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</si>
  <si>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</si>
  <si>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</si>
  <si>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</si>
  <si>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</si>
  <si>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</si>
  <si>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</si>
  <si>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</si>
  <si>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</si>
  <si>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</si>
  <si>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</si>
  <si>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</si>
  <si>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</si>
  <si>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</si>
  <si>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</si>
  <si>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</si>
  <si>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</si>
  <si>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</si>
  <si>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</si>
  <si>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</si>
  <si>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</si>
  <si>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</si>
  <si>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</si>
  <si>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</si>
  <si>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</si>
  <si>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</si>
  <si>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</si>
  <si>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</si>
  <si>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</si>
  <si>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</si>
  <si>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</si>
  <si>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</si>
  <si>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</si>
  <si>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</si>
  <si>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</si>
  <si>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</si>
  <si>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</si>
  <si>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</si>
  <si>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</si>
  <si>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</si>
  <si>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</si>
  <si>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</si>
  <si>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</si>
  <si>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</si>
  <si>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</si>
  <si>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</si>
  <si>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</si>
  <si>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</si>
  <si>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</si>
  <si>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</si>
  <si>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</si>
  <si>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</si>
  <si>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</si>
  <si>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</si>
  <si>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</si>
  <si>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</si>
  <si>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</si>
  <si>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</si>
  <si>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</si>
  <si>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</si>
  <si>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</si>
  <si>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</si>
  <si>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</si>
  <si>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</si>
  <si>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</si>
  <si>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</si>
  <si>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</si>
  <si>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</si>
  <si>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</si>
  <si>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</si>
  <si>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</si>
  <si>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</si>
  <si>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</si>
  <si>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</si>
  <si>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</si>
  <si>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</si>
  <si>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</si>
  <si>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</si>
  <si>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</si>
  <si>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</si>
  <si>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</si>
  <si>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</si>
  <si>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</si>
  <si>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</si>
  <si>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</si>
  <si>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</si>
  <si>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</si>
  <si>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</si>
  <si>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</si>
  <si>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</si>
  <si>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</si>
  <si>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</si>
  <si>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</si>
  <si>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</si>
  <si>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</si>
  <si>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</si>
  <si>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</si>
  <si>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</si>
  <si>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</si>
  <si>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</si>
  <si>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</si>
  <si>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</si>
  <si>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</si>
  <si>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</si>
  <si>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</si>
  <si>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</si>
  <si>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</si>
  <si>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</si>
  <si>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</si>
  <si>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</si>
  <si>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</si>
  <si>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</si>
  <si>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</si>
  <si>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</si>
  <si>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</si>
  <si>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</si>
  <si>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</si>
  <si>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</si>
  <si>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</si>
  <si>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</si>
  <si>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</si>
  <si>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</si>
  <si>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</si>
  <si>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</si>
  <si>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</si>
  <si>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</si>
  <si>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</si>
  <si>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</si>
  <si>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</si>
  <si>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</si>
  <si>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</si>
  <si>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</si>
  <si>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</si>
  <si>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</si>
  <si>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</si>
  <si>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</si>
  <si>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</si>
  <si>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</si>
  <si>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</si>
  <si>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</si>
  <si>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</si>
  <si>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</si>
  <si>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</si>
  <si>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</si>
  <si>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</si>
  <si>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</si>
  <si>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</si>
  <si>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</si>
  <si>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</si>
  <si>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</si>
  <si>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</si>
  <si>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</si>
  <si>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</si>
  <si>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</si>
  <si>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</si>
  <si>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</si>
  <si>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</si>
  <si>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</si>
  <si>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</si>
  <si>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</si>
  <si>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</si>
  <si>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</si>
  <si>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</si>
  <si>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</si>
  <si>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</si>
  <si>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</si>
  <si>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</si>
  <si>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</si>
  <si>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</si>
  <si>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</si>
  <si>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</si>
  <si>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</si>
  <si>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</si>
  <si>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</si>
  <si>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</si>
  <si>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</si>
  <si>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</si>
  <si>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</si>
  <si>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</si>
  <si>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</si>
  <si>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</si>
  <si>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</si>
  <si>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</si>
  <si>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</si>
  <si>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</si>
  <si>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</si>
  <si>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</si>
  <si>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</si>
  <si>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</si>
  <si>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</si>
  <si>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</si>
  <si>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</si>
  <si>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</si>
  <si>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</si>
  <si>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</si>
  <si>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</si>
  <si>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</si>
  <si>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</si>
  <si>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</si>
  <si>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</si>
  <si>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</si>
  <si>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</si>
  <si>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</si>
  <si>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</si>
  <si>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</si>
  <si>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</si>
  <si>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</si>
  <si>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</si>
  <si>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</si>
  <si>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</si>
  <si>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</si>
  <si>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</si>
  <si>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</si>
  <si>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</si>
  <si>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</si>
  <si>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</si>
  <si>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</si>
  <si>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</si>
  <si>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</si>
  <si>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</si>
  <si>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</si>
  <si>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</si>
  <si>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</si>
  <si>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</si>
  <si>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</si>
  <si>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</si>
  <si>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</si>
  <si>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</si>
  <si>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</si>
  <si>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</si>
  <si>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</si>
  <si>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</si>
  <si>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</si>
  <si>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</si>
  <si>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</si>
  <si>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</si>
  <si>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</si>
  <si>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</si>
  <si>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</si>
  <si>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</si>
  <si>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</si>
  <si>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</si>
  <si>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</si>
  <si>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</si>
  <si>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</si>
  <si>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</si>
  <si>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</si>
  <si>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</si>
  <si>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</si>
  <si>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</si>
  <si>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</si>
  <si>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</si>
  <si>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</si>
  <si>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</si>
  <si>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</si>
  <si>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</si>
  <si>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</si>
  <si>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</si>
  <si>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</si>
  <si>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</si>
  <si>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</si>
  <si>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</si>
  <si>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</si>
  <si>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</si>
  <si>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</si>
  <si>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</si>
  <si>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</si>
  <si>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</si>
  <si>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</si>
  <si>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</si>
  <si>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</si>
  <si>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</si>
  <si>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</si>
  <si>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</si>
  <si>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</si>
  <si>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</si>
  <si>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</si>
  <si>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</si>
  <si>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</si>
  <si>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</si>
  <si>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</si>
  <si>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</si>
  <si>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</si>
  <si>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</si>
  <si>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</si>
  <si>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</si>
  <si>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</si>
  <si>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</si>
  <si>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</si>
  <si>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</si>
  <si>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</si>
  <si>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</si>
  <si>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</si>
  <si>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</si>
  <si>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</si>
  <si>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</si>
  <si>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</si>
  <si>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</si>
  <si>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</si>
  <si>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</si>
  <si>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</si>
  <si>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</si>
  <si>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</si>
  <si>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</si>
  <si>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</si>
  <si>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</si>
  <si>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</si>
  <si>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</si>
  <si>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</si>
  <si>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</si>
  <si>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</si>
  <si>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</si>
  <si>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</si>
  <si>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</si>
  <si>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</si>
  <si>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</si>
  <si>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</si>
  <si>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</si>
  <si>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</si>
  <si>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</si>
  <si>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</si>
  <si>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</si>
  <si>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</si>
  <si>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</si>
  <si>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</si>
  <si>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</si>
  <si>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</si>
  <si>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</si>
  <si>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</si>
  <si>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</si>
  <si>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</si>
  <si>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</si>
  <si>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</si>
  <si>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</si>
  <si>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</si>
  <si>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</si>
  <si>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</si>
  <si>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</si>
  <si>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</si>
  <si>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</si>
  <si>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</si>
  <si>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</si>
  <si>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</si>
  <si>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</si>
  <si>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</si>
  <si>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</si>
  <si>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</si>
  <si>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</si>
  <si>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</si>
  <si>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</si>
  <si>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</si>
  <si>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</si>
  <si>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</si>
  <si>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</si>
  <si>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</si>
  <si>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</si>
  <si>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</si>
  <si>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</si>
  <si>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</si>
  <si>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</si>
  <si>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</si>
  <si>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</si>
  <si>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</si>
  <si>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</si>
  <si>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</si>
  <si>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</si>
  <si>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</si>
  <si>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</si>
  <si>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</si>
  <si>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</si>
  <si>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</si>
  <si>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</si>
  <si>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</si>
  <si>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</si>
  <si>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</si>
  <si>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</si>
  <si>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</si>
  <si>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</si>
  <si>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</si>
  <si>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</si>
  <si>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</si>
  <si>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</si>
  <si>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</si>
  <si>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</si>
  <si>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</si>
  <si>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</si>
  <si>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</si>
  <si>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</si>
  <si>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</si>
  <si>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</si>
  <si>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</si>
  <si>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</si>
  <si>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</si>
  <si>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</si>
  <si>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</si>
  <si>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</si>
  <si>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</si>
  <si>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</si>
  <si>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</si>
  <si>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</si>
  <si>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</si>
  <si>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</si>
  <si>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</si>
  <si>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</si>
  <si>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</si>
  <si>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</si>
  <si>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</si>
  <si>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</si>
  <si>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</si>
  <si>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</si>
  <si>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</si>
  <si>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</si>
  <si>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</si>
  <si>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</si>
  <si>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</si>
  <si>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</si>
  <si>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</si>
  <si>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</si>
  <si>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</si>
  <si>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</si>
  <si>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</si>
  <si>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</si>
  <si>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</si>
  <si>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</si>
  <si>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</si>
  <si>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</si>
  <si>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</si>
  <si>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</si>
  <si>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</si>
  <si>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</si>
  <si>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</si>
  <si>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</si>
  <si>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</si>
  <si>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</si>
  <si>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</si>
  <si>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</si>
  <si>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</si>
  <si>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</si>
  <si>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</si>
  <si>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</si>
  <si>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</si>
  <si>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</si>
  <si>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</si>
  <si>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</si>
  <si>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</si>
  <si>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</si>
  <si>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</si>
  <si>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</si>
  <si>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</si>
  <si>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</si>
  <si>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</si>
  <si>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</si>
  <si>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</si>
  <si>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</si>
  <si>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</si>
  <si>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</si>
  <si>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</si>
  <si>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</si>
  <si>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</si>
  <si>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</si>
  <si>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</si>
  <si>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</si>
  <si>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</si>
  <si>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</si>
  <si>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</si>
  <si>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</si>
  <si>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</si>
  <si>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</si>
  <si>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</si>
  <si>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</si>
  <si>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</si>
  <si>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</si>
  <si>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</si>
  <si>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</si>
  <si>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</si>
  <si>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</si>
  <si>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</si>
  <si>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</si>
  <si>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</si>
  <si>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</si>
  <si>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</si>
  <si>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</si>
  <si>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</si>
  <si>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</si>
  <si>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</si>
  <si>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</si>
  <si>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</si>
  <si>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</si>
  <si>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</si>
  <si>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</si>
  <si>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</si>
  <si>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</si>
  <si>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</si>
  <si>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</si>
  <si>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</si>
  <si>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</si>
  <si>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</si>
  <si>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</si>
  <si>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</si>
  <si>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</si>
  <si>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</si>
  <si>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</si>
  <si>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</si>
  <si>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</si>
  <si>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</si>
  <si>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</si>
  <si>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</si>
  <si>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</si>
  <si>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</si>
  <si>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</si>
  <si>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</si>
  <si>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</si>
  <si>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</si>
  <si>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</si>
  <si>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</si>
  <si>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</si>
  <si>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</si>
  <si>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</si>
  <si>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</si>
  <si>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</si>
  <si>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</si>
  <si>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</si>
  <si>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</si>
  <si>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</si>
  <si>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</si>
  <si>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</si>
  <si>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</si>
  <si>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</si>
  <si>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</si>
  <si>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</si>
  <si>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</si>
  <si>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</si>
  <si>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</si>
  <si>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</si>
  <si>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</si>
  <si>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</si>
  <si>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</si>
  <si>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</si>
  <si>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</si>
  <si>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</si>
  <si>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</si>
  <si>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</si>
  <si>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</si>
  <si>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</si>
  <si>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</si>
  <si>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</si>
  <si>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</si>
  <si>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</si>
  <si>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</si>
  <si>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</si>
  <si>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</si>
  <si>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</si>
  <si>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</si>
  <si>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</si>
  <si>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</si>
  <si>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</si>
  <si>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</si>
  <si>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</si>
  <si>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</si>
  <si>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</si>
  <si>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</si>
  <si>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</si>
  <si>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</si>
  <si>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</si>
  <si>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</si>
  <si>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</si>
  <si>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</si>
  <si>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</si>
  <si>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</si>
  <si>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</si>
  <si>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</si>
  <si>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</si>
  <si>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</si>
  <si>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</si>
  <si>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</si>
  <si>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</si>
  <si>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</si>
  <si>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</si>
  <si>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</si>
  <si>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</si>
  <si>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</si>
  <si>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</si>
  <si>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</si>
  <si>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</si>
  <si>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</si>
  <si>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</si>
  <si>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</si>
  <si>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</si>
  <si>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</si>
  <si>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</si>
  <si>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</si>
  <si>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</si>
  <si>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</si>
  <si>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</si>
  <si>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</si>
  <si>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</si>
  <si>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</si>
  <si>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</si>
  <si>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</si>
  <si>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</si>
  <si>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</si>
  <si>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</si>
  <si>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</si>
  <si>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</si>
  <si>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</si>
  <si>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</si>
  <si>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</si>
  <si>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</si>
  <si>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</si>
  <si>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</si>
  <si>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</si>
  <si>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</si>
  <si>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</si>
  <si>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</si>
  <si>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</si>
  <si>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</si>
  <si>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</si>
  <si>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</si>
  <si>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</si>
  <si>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</si>
  <si>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</si>
  <si>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</si>
  <si>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</si>
  <si>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</si>
  <si>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</si>
  <si>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</si>
  <si>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</si>
  <si>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</si>
  <si>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</si>
  <si>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</si>
  <si>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</si>
  <si>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</si>
  <si>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</si>
  <si>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</si>
  <si>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</si>
  <si>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</si>
  <si>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</si>
  <si>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</si>
  <si>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</si>
  <si>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</si>
  <si>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</si>
  <si>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</si>
  <si>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</si>
  <si>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</si>
  <si>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</si>
  <si>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</si>
  <si>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</si>
  <si>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</si>
  <si>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</si>
  <si>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</si>
  <si>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</si>
  <si>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</si>
  <si>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</si>
  <si>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</si>
  <si>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</si>
  <si>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</si>
  <si>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</si>
  <si>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</si>
  <si>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</si>
  <si>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</si>
  <si>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</si>
  <si>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</si>
  <si>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</si>
  <si>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</si>
  <si>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</si>
  <si>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</si>
  <si>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</si>
  <si>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</si>
  <si>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</si>
  <si>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</si>
  <si>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</si>
  <si>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</si>
  <si>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</si>
  <si>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</si>
  <si>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</si>
  <si>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</si>
  <si>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</si>
  <si>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</si>
  <si>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</si>
  <si>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</si>
  <si>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</si>
  <si>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</si>
  <si>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</si>
  <si>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</si>
  <si>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</si>
  <si>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</si>
  <si>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</si>
  <si>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</si>
  <si>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</si>
  <si>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</si>
  <si>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</si>
  <si>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</si>
  <si>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</si>
  <si>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</si>
  <si>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</si>
  <si>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</si>
  <si>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</si>
  <si>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</si>
  <si>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</si>
  <si>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</si>
  <si>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</si>
  <si>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</si>
  <si>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</si>
  <si>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</si>
  <si>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</si>
  <si>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</si>
  <si>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</si>
  <si>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</si>
  <si>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</si>
  <si>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</si>
  <si>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</si>
  <si>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</si>
  <si>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</si>
  <si>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</si>
  <si>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</si>
  <si>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</si>
  <si>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</si>
  <si>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</si>
  <si>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</si>
  <si>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</si>
  <si>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</si>
  <si>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</si>
  <si>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</si>
  <si>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</si>
  <si>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</si>
  <si>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</si>
  <si>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</si>
  <si>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</si>
  <si>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</si>
  <si>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</si>
  <si>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</si>
  <si>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</si>
  <si>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</si>
  <si>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</si>
  <si>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</si>
  <si>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</si>
  <si>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</si>
  <si>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</si>
  <si>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</si>
  <si>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</si>
  <si>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</si>
  <si>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</si>
  <si>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</si>
  <si>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</si>
  <si>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</si>
  <si>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</si>
  <si>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</si>
  <si>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</si>
  <si>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</si>
  <si>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</si>
  <si>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</si>
  <si>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</si>
  <si>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</si>
  <si>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</si>
  <si>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</si>
  <si>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</si>
  <si>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</si>
  <si>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</si>
  <si>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</si>
  <si>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</si>
  <si>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</si>
  <si>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</si>
  <si>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</si>
  <si>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</si>
  <si>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</si>
  <si>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</si>
  <si>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</si>
  <si>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</si>
  <si>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</si>
  <si>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</si>
  <si>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</si>
  <si>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</si>
  <si>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</si>
  <si>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</si>
  <si>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</si>
  <si>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</si>
  <si>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</si>
  <si>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</si>
  <si>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</si>
  <si>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</si>
  <si>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</si>
  <si>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</si>
  <si>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</si>
  <si>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</si>
  <si>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</si>
  <si>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</si>
  <si>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</si>
  <si>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</si>
  <si>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</si>
  <si>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</si>
  <si>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</si>
  <si>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</si>
  <si>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</si>
  <si>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</si>
  <si>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</si>
  <si>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</si>
  <si>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</si>
  <si>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</si>
  <si>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</si>
  <si>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</si>
  <si>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</si>
  <si>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</si>
  <si>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</si>
  <si>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</si>
  <si>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</si>
  <si>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</si>
  <si>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</si>
  <si>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</si>
  <si>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</si>
  <si>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</si>
  <si>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</si>
  <si>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</si>
  <si>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</si>
  <si>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</si>
  <si>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</si>
  <si>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</si>
  <si>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</si>
  <si>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</si>
  <si>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</si>
  <si>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</si>
  <si>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</si>
  <si>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</si>
  <si>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</si>
  <si>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</si>
  <si>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</si>
  <si>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</si>
  <si>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</si>
  <si>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</si>
  <si>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</si>
  <si>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</si>
  <si>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</si>
  <si>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</si>
  <si>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</si>
  <si>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</si>
  <si>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</si>
  <si>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</si>
  <si>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</si>
  <si>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</si>
  <si>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</si>
  <si>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</si>
  <si>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</si>
  <si>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</si>
  <si>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</si>
  <si>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</si>
  <si>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</si>
  <si>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</si>
  <si>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</si>
  <si>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</si>
  <si>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</si>
  <si>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</si>
  <si>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</si>
  <si>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</si>
  <si>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</si>
  <si>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</si>
  <si>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</si>
  <si>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</si>
  <si>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</si>
  <si>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</si>
  <si>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</si>
  <si>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</si>
  <si>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</si>
  <si>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</si>
  <si>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</si>
  <si>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</si>
  <si>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</si>
  <si>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</si>
  <si>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</si>
  <si>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</si>
  <si>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</si>
  <si>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</si>
  <si>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</si>
  <si>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</si>
  <si>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</si>
  <si>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</si>
  <si>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</si>
  <si>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</si>
  <si>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</si>
  <si>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</si>
  <si>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</si>
  <si>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</si>
  <si>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</si>
  <si>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</si>
  <si>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</si>
  <si>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</si>
  <si>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</si>
  <si>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</si>
  <si>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</si>
  <si>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</si>
  <si>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</si>
  <si>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</si>
  <si>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</si>
  <si>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</si>
  <si>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</si>
  <si>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</si>
  <si>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</si>
  <si>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</si>
  <si>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</si>
  <si>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</si>
  <si>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</si>
  <si>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</si>
  <si>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</si>
  <si>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</si>
  <si>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</si>
  <si>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</si>
  <si>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</si>
  <si>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</si>
  <si>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</si>
  <si>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</si>
  <si>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</si>
  <si>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</si>
  <si>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</si>
  <si>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</si>
  <si>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</si>
  <si>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</si>
  <si>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</si>
  <si>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</si>
  <si>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</si>
  <si>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</si>
  <si>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</si>
  <si>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</si>
  <si>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</si>
  <si>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</si>
  <si>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</si>
  <si>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</si>
  <si>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</si>
  <si>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</si>
  <si>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</si>
  <si>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</si>
  <si>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</si>
  <si>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</si>
  <si>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</si>
  <si>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</si>
  <si>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</si>
  <si>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</si>
  <si>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</si>
  <si>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</si>
  <si>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</si>
  <si>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</si>
  <si>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</si>
  <si>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</si>
  <si>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</si>
  <si>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</si>
  <si>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</si>
  <si>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</si>
  <si>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</si>
  <si>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</si>
  <si>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</si>
  <si>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</si>
  <si>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</si>
  <si>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</si>
  <si>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</si>
  <si>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</si>
  <si>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</si>
  <si>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</si>
  <si>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</si>
  <si>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</si>
  <si>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</si>
  <si>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</si>
  <si>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</si>
  <si>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</si>
  <si>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</si>
  <si>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</si>
  <si>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</si>
  <si>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</si>
  <si>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</si>
  <si>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</si>
  <si>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</si>
  <si>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</si>
  <si>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</si>
  <si>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</si>
  <si>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</si>
  <si>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</si>
  <si>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</si>
  <si>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</si>
  <si>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</si>
  <si>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</si>
  <si>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</si>
  <si>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</si>
  <si>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</si>
  <si>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</si>
  <si>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</si>
  <si>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</si>
  <si>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</si>
  <si>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</si>
  <si>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</si>
  <si>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</si>
  <si>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</si>
  <si>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</si>
  <si>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</si>
  <si>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</si>
  <si>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</si>
  <si>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</si>
  <si>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</si>
  <si>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</si>
  <si>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</si>
  <si>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</si>
  <si>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</si>
  <si>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</si>
  <si>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</si>
  <si>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</si>
  <si>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</si>
  <si>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</si>
  <si>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</si>
  <si>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</si>
  <si>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</si>
  <si>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</si>
  <si>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</si>
  <si>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</si>
  <si>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</si>
  <si>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</si>
  <si>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</si>
  <si>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</si>
  <si>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</si>
  <si>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</si>
  <si>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</si>
  <si>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</si>
  <si>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</si>
  <si>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</si>
  <si>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</si>
  <si>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</si>
  <si>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</si>
  <si>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</si>
  <si>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</si>
  <si>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</si>
  <si>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</si>
  <si>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</si>
  <si>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</si>
  <si>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</si>
  <si>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</si>
  <si>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</si>
  <si>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</si>
  <si>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</si>
  <si>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</si>
  <si>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</si>
  <si>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</si>
  <si>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</si>
  <si>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</si>
  <si>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</si>
  <si>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</si>
  <si>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</si>
  <si>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</si>
  <si>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</si>
  <si>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</si>
  <si>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</si>
  <si>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</si>
  <si>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</si>
  <si>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</si>
  <si>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</si>
  <si>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</si>
  <si>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</si>
  <si>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</si>
  <si>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</si>
  <si>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</si>
  <si>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</si>
  <si>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</si>
  <si>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</si>
  <si>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</si>
  <si>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</si>
  <si>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</si>
  <si>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</si>
  <si>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</si>
  <si>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</si>
  <si>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</si>
  <si>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</si>
  <si>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</si>
  <si>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</si>
  <si>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</si>
  <si>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</si>
  <si>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</si>
  <si>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</si>
  <si>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</si>
  <si>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</si>
  <si>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</si>
  <si>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</si>
  <si>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</si>
  <si>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</si>
  <si>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</si>
  <si>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</si>
  <si>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</si>
  <si>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</si>
  <si>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</si>
  <si>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</si>
  <si>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</si>
  <si>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</si>
  <si>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</si>
  <si>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</si>
  <si>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</si>
  <si>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</si>
  <si>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</si>
  <si>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</si>
  <si>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</si>
  <si>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</si>
  <si>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</si>
  <si>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</si>
  <si>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</si>
  <si>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</si>
  <si>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</si>
  <si>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</si>
  <si>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</si>
  <si>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</si>
  <si>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</si>
  <si>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</si>
  <si>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</si>
  <si>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</si>
  <si>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</si>
  <si>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</si>
  <si>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</si>
  <si>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</si>
  <si>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</si>
  <si>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</si>
  <si>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</si>
  <si>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</si>
  <si>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</si>
  <si>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</si>
  <si>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</si>
  <si>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</si>
  <si>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</si>
  <si>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</si>
  <si>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</si>
  <si>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</si>
  <si>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</si>
  <si>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</si>
  <si>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</si>
  <si>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</si>
  <si>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</si>
  <si>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</si>
  <si>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</si>
  <si>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</si>
  <si>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</si>
  <si>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</si>
  <si>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</si>
  <si>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</si>
  <si>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</si>
  <si>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</si>
  <si>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</si>
  <si>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</si>
  <si>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</si>
  <si>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</si>
  <si>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</si>
  <si>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</si>
  <si>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</si>
  <si>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</si>
  <si>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</si>
  <si>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</si>
  <si>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</si>
  <si>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</si>
  <si>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</si>
  <si>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</si>
  <si>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</si>
  <si>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</si>
  <si>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</si>
  <si>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</si>
  <si>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</si>
  <si>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</si>
  <si>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</si>
  <si>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</si>
  <si>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</si>
  <si>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</si>
  <si>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</si>
  <si>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</si>
  <si>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</si>
  <si>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</si>
  <si>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</si>
  <si>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</si>
  <si>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</si>
  <si>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</si>
  <si>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</si>
  <si>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</si>
  <si>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</si>
  <si>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</si>
  <si>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</si>
  <si>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</si>
  <si>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</si>
  <si>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</si>
  <si>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</si>
  <si>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</si>
  <si>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</si>
  <si>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</si>
  <si>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</si>
  <si>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</si>
  <si>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</si>
  <si>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</si>
  <si>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</si>
  <si>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</si>
  <si>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</si>
  <si>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</si>
  <si>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</si>
  <si>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</si>
  <si>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</si>
  <si>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</si>
  <si>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</si>
  <si>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</si>
  <si>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</si>
  <si>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</si>
  <si>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</si>
  <si>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</si>
  <si>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</si>
  <si>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</si>
  <si>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</si>
  <si>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</si>
  <si>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</si>
  <si>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</si>
  <si>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</si>
  <si>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</si>
  <si>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</si>
  <si>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</si>
  <si>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</si>
  <si>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</si>
  <si>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</si>
  <si>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</si>
  <si>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</si>
  <si>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</si>
  <si>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</si>
  <si>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</si>
  <si>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</si>
  <si>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</si>
  <si>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</si>
  <si>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</si>
  <si>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</si>
  <si>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</si>
  <si>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</si>
  <si>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</si>
  <si>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</si>
  <si>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</si>
  <si>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</si>
  <si>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</si>
  <si>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</si>
  <si>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</si>
  <si>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</si>
  <si>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</si>
  <si>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</si>
  <si>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</si>
  <si>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</si>
  <si>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</si>
  <si>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</si>
  <si>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</si>
  <si>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</si>
  <si>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</si>
  <si>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</si>
  <si>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</si>
  <si>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</si>
  <si>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</si>
  <si>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</si>
  <si>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</si>
  <si>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</si>
  <si>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</si>
  <si>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</si>
  <si>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</si>
  <si>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</si>
  <si>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</si>
  <si>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</si>
  <si>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</si>
  <si>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</si>
  <si>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</si>
  <si>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</si>
  <si>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</si>
  <si>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</si>
  <si>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</si>
  <si>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</si>
  <si>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</si>
  <si>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</si>
  <si>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</si>
  <si>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</si>
  <si>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</si>
  <si>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</si>
  <si>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</si>
  <si>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</si>
  <si>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</si>
  <si>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</si>
  <si>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</si>
  <si>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</si>
  <si>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</si>
  <si>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</si>
  <si>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</si>
  <si>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</si>
  <si>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</si>
  <si>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</si>
  <si>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</si>
  <si>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</si>
  <si>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</si>
  <si>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</si>
  <si>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</si>
  <si>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</si>
  <si>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</si>
  <si>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</si>
  <si>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</si>
  <si>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</si>
  <si>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</si>
  <si>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</si>
  <si>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</si>
  <si>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</si>
  <si>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</si>
  <si>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</si>
  <si>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</si>
  <si>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</si>
  <si>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</si>
  <si>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</si>
  <si>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</si>
  <si>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</si>
  <si>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</si>
  <si>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</si>
  <si>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</si>
  <si>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</si>
  <si>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</si>
  <si>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</si>
  <si>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</si>
  <si>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</si>
  <si>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</si>
  <si>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</si>
  <si>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</si>
  <si>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</si>
  <si>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</si>
  <si>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</si>
  <si>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</si>
  <si>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</si>
  <si>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</si>
  <si>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</si>
  <si>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</si>
  <si>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</si>
  <si>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</si>
  <si>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</si>
  <si>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</si>
  <si>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</si>
  <si>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</si>
  <si>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</si>
  <si>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</si>
  <si>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</si>
  <si>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</si>
  <si>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</si>
  <si>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</si>
  <si>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</si>
  <si>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</si>
  <si>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</si>
  <si>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</si>
  <si>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</si>
  <si>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</si>
  <si>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</si>
  <si>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</si>
  <si>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</si>
  <si>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</si>
  <si>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</si>
  <si>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</si>
  <si>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</si>
  <si>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</si>
  <si>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</si>
  <si>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</si>
  <si>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</si>
  <si>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</si>
  <si>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</si>
  <si>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</si>
  <si>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</si>
  <si>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</si>
  <si>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</si>
  <si>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</si>
  <si>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</si>
  <si>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</si>
  <si>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</si>
  <si>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</si>
  <si>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</si>
  <si>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</si>
  <si>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</si>
  <si>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</si>
  <si>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</si>
  <si>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</si>
  <si>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</si>
  <si>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</si>
  <si>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</si>
  <si>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</si>
  <si>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</si>
  <si>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</si>
  <si>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</si>
  <si>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</si>
  <si>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</si>
  <si>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</si>
  <si>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</si>
  <si>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</si>
  <si>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</si>
  <si>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</si>
  <si>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</si>
  <si>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</si>
  <si>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</si>
  <si>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</si>
  <si>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</si>
  <si>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</si>
  <si>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</si>
  <si>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</si>
  <si>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</si>
  <si>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</si>
  <si>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</si>
  <si>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</si>
  <si>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</si>
  <si>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</si>
  <si>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</si>
  <si>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</si>
  <si>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</si>
  <si>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</si>
  <si>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</si>
  <si>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</si>
  <si>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</si>
  <si>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</si>
  <si>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</si>
  <si>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</si>
  <si>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</si>
  <si>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</si>
  <si>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</si>
  <si>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</si>
  <si>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</si>
  <si>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</si>
  <si>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</si>
  <si>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</si>
  <si>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</si>
  <si>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</si>
  <si>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</si>
  <si>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</si>
  <si>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</si>
  <si>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</si>
  <si>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</si>
  <si>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</si>
  <si>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</si>
  <si>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</si>
  <si>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</si>
  <si>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</si>
  <si>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</si>
  <si>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</si>
  <si>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</si>
  <si>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</si>
  <si>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</si>
  <si>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</si>
  <si>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</si>
  <si>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</si>
  <si>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</si>
  <si>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</si>
  <si>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</si>
  <si>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</si>
  <si>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</si>
  <si>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</si>
  <si>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</si>
  <si>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</si>
  <si>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</si>
  <si>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</si>
  <si>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</si>
  <si>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</si>
  <si>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</si>
  <si>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</si>
  <si>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</si>
  <si>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</si>
  <si>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</si>
  <si>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</si>
  <si>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</si>
  <si>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</si>
  <si>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</si>
  <si>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</si>
  <si>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</si>
  <si>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</si>
  <si>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</si>
  <si>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</si>
  <si>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</si>
  <si>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</si>
  <si>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</si>
  <si>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</si>
  <si>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</si>
  <si>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</si>
  <si>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</si>
  <si>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</si>
  <si>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</si>
  <si>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</si>
  <si>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</si>
  <si>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</si>
  <si>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</si>
  <si>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</si>
  <si>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</si>
  <si>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</si>
  <si>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</si>
  <si>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</si>
  <si>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</si>
  <si>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</si>
  <si>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</si>
  <si>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</si>
  <si>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</si>
  <si>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</si>
  <si>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</si>
  <si>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</si>
  <si>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</si>
  <si>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</si>
  <si>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</si>
  <si>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</si>
  <si>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</si>
  <si>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</si>
  <si>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</si>
  <si>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</si>
  <si>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</si>
  <si>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</si>
  <si>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</si>
  <si>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</si>
  <si>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</si>
  <si>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</si>
  <si>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</si>
  <si>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</si>
  <si>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</si>
  <si>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</si>
  <si>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</si>
  <si>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</si>
  <si>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</si>
  <si>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</si>
  <si>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</si>
  <si>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</si>
  <si>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</si>
  <si>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</si>
  <si>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</si>
  <si>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</si>
  <si>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</si>
  <si>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</si>
  <si>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</si>
  <si>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</si>
  <si>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</si>
  <si>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</si>
  <si>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</si>
  <si>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</si>
  <si>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</si>
  <si>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</si>
  <si>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</si>
  <si>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</si>
  <si>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</si>
  <si>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</si>
  <si>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</si>
  <si>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</si>
  <si>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</si>
  <si>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</si>
  <si>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</si>
  <si>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</si>
  <si>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</si>
  <si>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</si>
  <si>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</si>
  <si>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</si>
  <si>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</si>
  <si>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</si>
  <si>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</si>
  <si>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</si>
  <si>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</si>
  <si>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</si>
  <si>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</si>
  <si>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</si>
  <si>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</si>
  <si>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</si>
  <si>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</si>
  <si>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</si>
  <si>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</si>
  <si>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</si>
  <si>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</si>
  <si>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</si>
  <si>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</si>
  <si>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</si>
  <si>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</si>
  <si>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</si>
  <si>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</si>
  <si>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</si>
  <si>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</si>
  <si>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</si>
  <si>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</si>
  <si>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</si>
  <si>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</si>
  <si>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</si>
  <si>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</si>
  <si>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</si>
  <si>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</si>
  <si>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</si>
  <si>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</si>
  <si>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</si>
  <si>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</si>
  <si>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</si>
  <si>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</si>
  <si>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</si>
  <si>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</si>
  <si>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</si>
  <si>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</si>
  <si>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</si>
  <si>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</si>
  <si>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</si>
  <si>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</si>
  <si>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</si>
  <si>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</si>
  <si>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</si>
  <si>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</si>
  <si>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</si>
  <si>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</si>
  <si>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</si>
  <si>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</si>
  <si>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</si>
  <si>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</si>
  <si>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</si>
  <si>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</si>
  <si>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</si>
  <si>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</si>
  <si>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</si>
  <si>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</si>
  <si>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</si>
  <si>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</si>
  <si>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</si>
  <si>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</si>
  <si>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</si>
  <si>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</si>
  <si>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</si>
  <si>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</si>
  <si>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</si>
  <si>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</si>
  <si>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</si>
  <si>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</si>
  <si>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</si>
  <si>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</si>
  <si>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</si>
  <si>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</si>
  <si>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</si>
  <si>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</si>
  <si>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</si>
  <si>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</si>
  <si>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</si>
  <si>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</si>
  <si>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</si>
  <si>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</si>
  <si>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</si>
  <si>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</si>
  <si>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</si>
  <si>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</si>
  <si>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</si>
  <si>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</si>
  <si>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</si>
  <si>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</si>
  <si>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</si>
  <si>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</si>
  <si>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</si>
  <si>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</si>
  <si>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</si>
  <si>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</si>
  <si>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</si>
  <si>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</si>
  <si>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</si>
  <si>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</si>
  <si>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</si>
  <si>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</si>
  <si>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</si>
  <si>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</si>
  <si>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</si>
  <si>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</si>
  <si>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</si>
  <si>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</si>
  <si>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</si>
  <si>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</si>
  <si>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</si>
  <si>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</si>
  <si>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</si>
  <si>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</si>
  <si>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</si>
  <si>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</si>
  <si>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</si>
  <si>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</si>
  <si>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</si>
  <si>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</si>
  <si>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</si>
  <si>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</si>
  <si>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</si>
  <si>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</si>
  <si>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</si>
  <si>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</si>
  <si>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</si>
  <si>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</si>
  <si>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</si>
  <si>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</si>
  <si>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</si>
  <si>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</si>
  <si>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</si>
  <si>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</si>
  <si>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</si>
  <si>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</si>
  <si>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</si>
  <si>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</si>
  <si>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</si>
  <si>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</si>
  <si>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</si>
  <si>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</si>
  <si>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</si>
  <si>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</si>
  <si>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</si>
  <si>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</si>
  <si>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</si>
  <si>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</si>
  <si>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</si>
  <si>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</si>
  <si>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</si>
  <si>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</si>
  <si>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</si>
  <si>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</si>
  <si>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</si>
  <si>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</si>
  <si>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</si>
  <si>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</si>
  <si>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</si>
  <si>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</si>
  <si>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</si>
  <si>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</si>
  <si>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</si>
  <si>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</si>
  <si>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</si>
  <si>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</si>
  <si>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</si>
  <si>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</si>
  <si>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</si>
  <si>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</si>
  <si>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</si>
  <si>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</si>
  <si>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</si>
  <si>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</si>
  <si>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</si>
  <si>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</si>
  <si>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</si>
  <si>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</si>
  <si>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</si>
  <si>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</si>
  <si>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</si>
  <si>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</si>
  <si>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</si>
  <si>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</si>
  <si>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</si>
  <si>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</si>
  <si>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</si>
  <si>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</si>
  <si>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</si>
  <si>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</si>
  <si>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</si>
  <si>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</si>
  <si>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</si>
  <si>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</si>
  <si>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</si>
  <si>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</si>
  <si>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</si>
  <si>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</si>
  <si>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</si>
  <si>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</si>
  <si>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</si>
  <si>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</si>
  <si>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</si>
  <si>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</si>
  <si>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</si>
  <si>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</si>
  <si>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</si>
  <si>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</si>
  <si>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</si>
  <si>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</si>
  <si>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</si>
  <si>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</si>
  <si>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</si>
  <si>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</si>
  <si>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</si>
  <si>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</si>
  <si>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</si>
  <si>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</si>
  <si>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</si>
  <si>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</si>
  <si>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</si>
  <si>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</si>
  <si>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</si>
  <si>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</si>
  <si>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</si>
  <si>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</si>
  <si>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</si>
  <si>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</si>
  <si>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</si>
  <si>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</si>
  <si>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</si>
  <si>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</si>
  <si>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</si>
  <si>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</si>
  <si>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</si>
  <si>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</si>
  <si>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</si>
  <si>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</si>
  <si>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</si>
  <si>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</si>
  <si>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</si>
  <si>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</si>
  <si>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</si>
  <si>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</si>
  <si>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</si>
  <si>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</si>
  <si>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</si>
  <si>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</si>
  <si>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</si>
  <si>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</si>
  <si>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</si>
  <si>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</si>
  <si>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</si>
  <si>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</si>
  <si>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</si>
  <si>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</si>
  <si>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</si>
  <si>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</si>
  <si>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</si>
  <si>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</si>
  <si>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</si>
  <si>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</si>
  <si>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</si>
  <si>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</si>
  <si>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</si>
  <si>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</si>
  <si>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</si>
  <si>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</si>
  <si>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</si>
  <si>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</si>
  <si>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</si>
  <si>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</si>
  <si>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</si>
  <si>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</si>
  <si>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</si>
  <si>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</si>
  <si>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</si>
  <si>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</si>
  <si>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</si>
  <si>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</si>
  <si>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</si>
  <si>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</si>
  <si>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</si>
  <si>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</si>
  <si>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</si>
  <si>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</si>
  <si>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</si>
  <si>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</si>
  <si>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</si>
  <si>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</si>
  <si>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</si>
  <si>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</si>
  <si>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</si>
  <si>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</si>
  <si>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</si>
  <si>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</si>
  <si>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</si>
  <si>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</si>
  <si>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</si>
  <si>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</si>
  <si>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</si>
  <si>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</si>
  <si>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</si>
  <si>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</si>
  <si>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</si>
  <si>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</si>
  <si>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</si>
  <si>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</si>
  <si>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</si>
  <si>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</si>
  <si>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</si>
  <si>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</si>
  <si>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</si>
  <si>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</si>
  <si>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</si>
  <si>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</si>
  <si>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</si>
  <si>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</si>
  <si>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</si>
  <si>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</si>
  <si>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</si>
  <si>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</si>
  <si>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</si>
  <si>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</si>
  <si>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</si>
  <si>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</si>
  <si>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</si>
  <si>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</si>
  <si>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</si>
  <si>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</si>
  <si>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</si>
  <si>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</si>
  <si>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</si>
  <si>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</si>
  <si>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</si>
  <si>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</si>
  <si>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</si>
  <si>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</si>
  <si>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</si>
  <si>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</si>
  <si>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</si>
  <si>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</si>
  <si>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</si>
  <si>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</si>
  <si>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</si>
  <si>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</si>
  <si>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</si>
  <si>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</si>
  <si>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</si>
  <si>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</si>
  <si>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</si>
  <si>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</si>
  <si>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</si>
  <si>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</si>
  <si>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</si>
  <si>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</si>
  <si>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</si>
  <si>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</si>
  <si>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</si>
  <si>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</si>
  <si>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</si>
  <si>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</si>
  <si>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</si>
  <si>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</si>
  <si>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</si>
  <si>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</si>
  <si>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</si>
  <si>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</si>
  <si>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</si>
  <si>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</si>
  <si>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</si>
  <si>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</si>
  <si>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</si>
  <si>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</si>
  <si>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</si>
  <si>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</si>
  <si>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</si>
  <si>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</si>
  <si>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</si>
  <si>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</si>
  <si>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</si>
  <si>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</si>
  <si>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</si>
  <si>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</si>
  <si>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</si>
  <si>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</si>
  <si>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</si>
  <si>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</si>
  <si>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</si>
  <si>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</si>
  <si>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</si>
  <si>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</si>
  <si>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</si>
  <si>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</si>
  <si>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</si>
  <si>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</si>
  <si>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</si>
  <si>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</si>
  <si>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</si>
  <si>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</si>
  <si>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</si>
  <si>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</si>
  <si>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</si>
  <si>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</si>
  <si>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</si>
  <si>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</si>
  <si>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</si>
  <si>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</si>
  <si>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</si>
  <si>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</si>
  <si>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</si>
  <si>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</si>
  <si>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</si>
  <si>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</si>
  <si>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</si>
  <si>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</si>
  <si>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</si>
  <si>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</si>
  <si>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</si>
  <si>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</si>
  <si>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</si>
  <si>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</si>
  <si>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</si>
  <si>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</si>
  <si>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</si>
  <si>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</si>
  <si>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</si>
  <si>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</si>
  <si>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</si>
  <si>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</si>
  <si>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</si>
  <si>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</si>
  <si>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</si>
  <si>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</si>
  <si>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</si>
  <si>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</si>
  <si>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</si>
  <si>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</si>
  <si>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</si>
  <si>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</si>
  <si>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</si>
  <si>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</si>
  <si>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</si>
  <si>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</si>
  <si>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</si>
  <si>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</si>
  <si>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</si>
  <si>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</si>
  <si>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</si>
  <si>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</si>
  <si>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</si>
  <si>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</si>
  <si>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</si>
  <si>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</si>
  <si>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</si>
  <si>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</si>
  <si>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</si>
  <si>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</si>
  <si>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</si>
  <si>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</si>
  <si>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</si>
  <si>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</si>
  <si>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</si>
  <si>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</si>
  <si>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</si>
  <si>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</si>
  <si>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</si>
  <si>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</si>
  <si>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</si>
  <si>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</si>
  <si>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</si>
  <si>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</si>
  <si>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</si>
  <si>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</si>
  <si>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</si>
  <si>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</si>
  <si>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</si>
  <si>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</si>
  <si>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</si>
  <si>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</si>
  <si>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</si>
  <si>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</si>
  <si>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</si>
  <si>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</si>
  <si>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</si>
  <si>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</si>
  <si>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</si>
  <si>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</si>
  <si>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</si>
  <si>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</si>
  <si>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</si>
  <si>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</si>
  <si>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</si>
  <si>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</si>
  <si>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</si>
  <si>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</si>
  <si>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</si>
  <si>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</si>
  <si>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</si>
  <si>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</si>
  <si>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</si>
  <si>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</si>
  <si>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</si>
  <si>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</si>
  <si>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</si>
  <si>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</si>
  <si>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</si>
  <si>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</si>
  <si>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</si>
  <si>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</si>
  <si>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</si>
  <si>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</si>
  <si>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</si>
  <si>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</si>
  <si>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</si>
  <si>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</si>
  <si>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</si>
  <si>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</si>
  <si>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</si>
  <si>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</si>
  <si>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</si>
  <si>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</si>
  <si>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</si>
  <si>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</si>
  <si>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</si>
  <si>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</si>
  <si>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</si>
  <si>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</si>
  <si>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</si>
  <si>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</si>
  <si>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</si>
  <si>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</si>
  <si>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</si>
  <si>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</si>
  <si>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</si>
  <si>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</si>
  <si>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</si>
  <si>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</si>
  <si>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</si>
  <si>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</si>
  <si>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</si>
  <si>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</si>
  <si>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</si>
  <si>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</si>
  <si>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</si>
  <si>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</si>
  <si>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</si>
  <si>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</si>
  <si>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</si>
  <si>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</si>
  <si>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</si>
  <si>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</si>
  <si>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</si>
  <si>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</si>
  <si>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</si>
  <si>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</si>
  <si>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</si>
  <si>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</si>
  <si>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</si>
  <si>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</si>
  <si>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</si>
  <si>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</si>
  <si>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</si>
  <si>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</si>
  <si>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</si>
  <si>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</si>
  <si>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</si>
  <si>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</si>
  <si>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</si>
  <si>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</si>
  <si>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</si>
  <si>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</si>
  <si>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</si>
  <si>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</si>
  <si>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</si>
  <si>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</si>
  <si>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</si>
  <si>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</si>
  <si>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</si>
  <si>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</si>
  <si>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</si>
  <si>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</si>
  <si>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</si>
  <si>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</si>
  <si>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</si>
  <si>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</si>
  <si>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</si>
  <si>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</si>
  <si>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</si>
  <si>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</si>
  <si>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</si>
  <si>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</si>
  <si>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</si>
  <si>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</si>
  <si>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</si>
  <si>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</si>
  <si>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</si>
  <si>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</si>
  <si>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</si>
  <si>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</si>
  <si>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</si>
  <si>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</si>
  <si>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</si>
  <si>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</si>
  <si>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</si>
  <si>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</si>
  <si>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</si>
  <si>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</si>
  <si>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</si>
  <si>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</si>
  <si>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</si>
  <si>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</si>
  <si>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</si>
  <si>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</si>
  <si>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</si>
  <si>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</si>
  <si>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</si>
  <si>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</si>
  <si>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</si>
  <si>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</si>
  <si>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</si>
  <si>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</si>
  <si>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</si>
  <si>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</si>
  <si>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</si>
  <si>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</si>
  <si>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</si>
  <si>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</si>
  <si>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</si>
  <si>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</si>
  <si>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</si>
  <si>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</si>
  <si>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</si>
  <si>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</si>
  <si>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</si>
  <si>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</si>
  <si>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</si>
  <si>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</si>
  <si>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</si>
  <si>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</si>
  <si>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</si>
  <si>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</si>
  <si>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</si>
  <si>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</si>
  <si>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</si>
  <si>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</si>
  <si>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</si>
  <si>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</si>
  <si>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</si>
  <si>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</si>
  <si>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</si>
  <si>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</si>
  <si>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</si>
  <si>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</si>
  <si>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</si>
  <si>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</si>
  <si>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</si>
  <si>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</si>
  <si>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</si>
  <si>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</si>
  <si>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</si>
  <si>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</si>
  <si>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</si>
  <si>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</si>
  <si>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</si>
  <si>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</si>
  <si>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</si>
  <si>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</si>
  <si>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</si>
  <si>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</si>
  <si>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</si>
  <si>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</si>
  <si>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</si>
  <si>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</si>
  <si>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</si>
  <si>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</si>
  <si>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</si>
  <si>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</si>
  <si>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</si>
  <si>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</si>
  <si>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</si>
  <si>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</si>
  <si>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</si>
  <si>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</si>
  <si>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</si>
  <si>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</si>
  <si>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</si>
  <si>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</si>
  <si>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</si>
  <si>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</si>
  <si>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</si>
  <si>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</si>
  <si>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</si>
  <si>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</si>
  <si>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</si>
  <si>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</si>
  <si>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</si>
  <si>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</si>
  <si>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</si>
  <si>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</si>
  <si>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</si>
  <si>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</si>
  <si>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</si>
  <si>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</si>
  <si>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</si>
  <si>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</si>
  <si>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</si>
  <si>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</si>
  <si>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</si>
  <si>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</si>
  <si>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</si>
  <si>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</si>
  <si>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</si>
  <si>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</si>
  <si>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</si>
  <si>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</si>
  <si>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</si>
  <si>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</si>
  <si>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</si>
  <si>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</si>
  <si>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</si>
  <si>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</si>
  <si>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</si>
  <si>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</si>
  <si>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</si>
  <si>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</si>
  <si>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</si>
  <si>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</si>
  <si>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</si>
  <si>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</si>
  <si>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</si>
  <si>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</si>
  <si>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</si>
  <si>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</si>
  <si>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</si>
  <si>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</si>
  <si>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</si>
  <si>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</si>
  <si>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</si>
  <si>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</si>
  <si>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</si>
  <si>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</si>
  <si>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</si>
  <si>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</si>
  <si>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</si>
  <si>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</si>
  <si>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</si>
  <si>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</si>
  <si>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</si>
  <si>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</si>
  <si>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</si>
  <si>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</si>
  <si>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</si>
  <si>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</si>
  <si>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</si>
  <si>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</si>
  <si>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</si>
  <si>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</si>
  <si>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</si>
  <si>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</si>
  <si>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</si>
  <si>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</si>
  <si>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</si>
  <si>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</si>
  <si>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</si>
  <si>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</si>
  <si>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</si>
  <si>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</si>
  <si>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</si>
  <si>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</si>
  <si>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</si>
  <si>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</si>
  <si>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</si>
  <si>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</si>
  <si>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</si>
  <si>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</si>
  <si>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</si>
  <si>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</si>
  <si>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</si>
  <si>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</si>
  <si>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</si>
  <si>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</si>
  <si>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</si>
  <si>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</si>
  <si>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</si>
  <si>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</si>
  <si>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</si>
  <si>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</si>
  <si>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</si>
  <si>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</si>
  <si>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</si>
  <si>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</si>
  <si>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</si>
  <si>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</si>
  <si>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</si>
  <si>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</si>
  <si>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</si>
  <si>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</si>
  <si>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</si>
  <si>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</si>
  <si>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</si>
  <si>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</si>
  <si>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</si>
  <si>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</si>
  <si>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</si>
  <si>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</si>
  <si>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</si>
  <si>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</si>
  <si>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</si>
  <si>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</si>
  <si>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</si>
  <si>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</si>
  <si>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</si>
  <si>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</si>
  <si>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</si>
  <si>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</si>
  <si>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</si>
  <si>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</si>
  <si>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</si>
  <si>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</si>
  <si>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</si>
  <si>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</si>
  <si>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</si>
  <si>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</si>
  <si>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</si>
  <si>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</si>
  <si>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</si>
  <si>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</si>
  <si>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</si>
  <si>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</si>
  <si>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</si>
  <si>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</si>
  <si>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</si>
  <si>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</si>
  <si>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</si>
  <si>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</si>
  <si>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</si>
  <si>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</si>
  <si>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</si>
  <si>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</si>
  <si>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</si>
  <si>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</si>
  <si>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</si>
  <si>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</si>
  <si>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</si>
  <si>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</si>
  <si>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</si>
  <si>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</si>
  <si>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</si>
  <si>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</si>
  <si>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</si>
  <si>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</si>
  <si>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</si>
  <si>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</si>
  <si>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</si>
  <si>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</si>
  <si>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</si>
  <si>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</si>
  <si>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</si>
  <si>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</si>
  <si>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</si>
  <si>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</si>
  <si>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</si>
  <si>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</si>
  <si>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</si>
  <si>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</si>
  <si>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</si>
  <si>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</si>
  <si>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</si>
  <si>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</si>
  <si>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</si>
  <si>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</si>
  <si>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</si>
  <si>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</si>
  <si>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</si>
  <si>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</si>
  <si>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</si>
  <si>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</si>
  <si>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</si>
  <si>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</si>
  <si>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</si>
  <si>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</si>
  <si>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</si>
  <si>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</si>
  <si>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</si>
  <si>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</si>
  <si>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</si>
  <si>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</si>
  <si>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</si>
  <si>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</si>
  <si>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</si>
  <si>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</si>
  <si>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</si>
  <si>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</si>
  <si>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</si>
  <si>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</si>
  <si>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</si>
  <si>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</si>
  <si>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</si>
  <si>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</si>
  <si>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</si>
  <si>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</si>
  <si>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</si>
  <si>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</si>
  <si>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</si>
  <si>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</si>
  <si>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</si>
  <si>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</si>
  <si>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</si>
  <si>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</si>
  <si>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</si>
  <si>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</si>
  <si>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</si>
  <si>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</si>
  <si>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</si>
  <si>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</si>
  <si>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</si>
  <si>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</si>
  <si>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</si>
  <si>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</si>
  <si>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</si>
  <si>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</si>
  <si>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</si>
  <si>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</si>
  <si>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</si>
  <si>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</si>
  <si>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</si>
  <si>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</si>
  <si>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</si>
  <si>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</si>
  <si>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</si>
  <si>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</si>
  <si>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</si>
  <si>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</si>
  <si>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</si>
  <si>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</si>
  <si>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</si>
  <si>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</si>
  <si>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</si>
  <si>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</si>
  <si>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</si>
  <si>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</si>
  <si>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</si>
  <si>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</si>
  <si>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</si>
  <si>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</si>
  <si>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</si>
  <si>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</si>
  <si>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</si>
  <si>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</si>
  <si>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</si>
  <si>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</si>
  <si>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</si>
  <si>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</si>
  <si>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</si>
  <si>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</si>
  <si>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</si>
  <si>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</si>
  <si>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</si>
  <si>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</si>
  <si>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</si>
  <si>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</si>
  <si>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</si>
  <si>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</si>
  <si>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</si>
  <si>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</si>
  <si>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</si>
  <si>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</si>
  <si>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</si>
  <si>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</si>
  <si>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</si>
  <si>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</si>
  <si>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</si>
  <si>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</si>
  <si>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</si>
  <si>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</si>
  <si>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</si>
  <si>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</si>
  <si>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</si>
  <si>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</si>
  <si>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</si>
  <si>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</si>
  <si>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</si>
  <si>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</si>
  <si>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</si>
  <si>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</si>
  <si>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</si>
  <si>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</si>
  <si>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</si>
  <si>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</si>
  <si>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</si>
  <si>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</si>
  <si>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</si>
  <si>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</si>
  <si>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</si>
  <si>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</si>
  <si>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</si>
  <si>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</si>
  <si>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</si>
  <si>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</si>
  <si>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</si>
  <si>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</si>
  <si>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</si>
  <si>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</si>
  <si>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</si>
  <si>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</si>
  <si>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</si>
  <si>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</si>
  <si>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</si>
  <si>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</si>
  <si>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</si>
  <si>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</si>
  <si>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</si>
  <si>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</si>
  <si>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</si>
  <si>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</si>
  <si>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</si>
  <si>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</si>
  <si>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</si>
  <si>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</si>
  <si>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</si>
  <si>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</si>
  <si>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</si>
  <si>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</si>
  <si>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</si>
  <si>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</si>
  <si>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</si>
  <si>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</si>
  <si>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</si>
  <si>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</si>
  <si>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</si>
  <si>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</si>
  <si>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</si>
  <si>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</si>
  <si>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</si>
  <si>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</si>
  <si>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</si>
  <si>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</si>
  <si>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</si>
  <si>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</si>
  <si>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</si>
  <si>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</si>
  <si>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</si>
  <si>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</si>
  <si>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</si>
  <si>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</si>
  <si>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</si>
  <si>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</si>
  <si>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</si>
  <si>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</si>
  <si>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</si>
  <si>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</si>
  <si>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</si>
  <si>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</si>
  <si>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</si>
  <si>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</si>
  <si>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</si>
  <si>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</si>
  <si>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</si>
  <si>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</si>
  <si>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</si>
  <si>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</si>
  <si>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</si>
  <si>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</si>
  <si>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</si>
  <si>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</si>
  <si>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</si>
  <si>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</si>
  <si>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</si>
  <si>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</si>
  <si>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</si>
  <si>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</si>
  <si>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</si>
  <si>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</si>
  <si>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</si>
  <si>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</si>
  <si>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</si>
  <si>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</si>
  <si>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</si>
  <si>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</si>
  <si>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</si>
  <si>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</si>
  <si>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</si>
  <si>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</si>
  <si>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</si>
  <si>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</si>
  <si>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</si>
  <si>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</si>
  <si>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</si>
  <si>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</si>
  <si>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</si>
  <si>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</si>
  <si>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</si>
  <si>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</si>
  <si>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</si>
  <si>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</si>
  <si>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</si>
  <si>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</si>
  <si>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</si>
  <si>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</si>
  <si>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</si>
  <si>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</si>
  <si>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</si>
  <si>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</si>
  <si>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</si>
  <si>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</si>
  <si>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</si>
  <si>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</si>
  <si>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</si>
  <si>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</si>
  <si>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</si>
  <si>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</si>
  <si>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</si>
  <si>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</si>
  <si>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</si>
  <si>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</si>
  <si>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</si>
  <si>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</si>
  <si>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</si>
  <si>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</si>
  <si>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</si>
  <si>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</si>
  <si>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</si>
  <si>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</si>
  <si>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</si>
  <si>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</si>
  <si>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</si>
  <si>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</si>
  <si>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</si>
  <si>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</si>
  <si>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</si>
  <si>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</si>
  <si>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</si>
  <si>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</si>
  <si>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</si>
  <si>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</si>
  <si>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</si>
  <si>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</si>
  <si>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</si>
  <si>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</si>
  <si>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</si>
  <si>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</si>
  <si>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</si>
  <si>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</si>
  <si>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</si>
  <si>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</si>
  <si>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</si>
  <si>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</si>
  <si>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</si>
  <si>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</si>
  <si>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</si>
  <si>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</si>
  <si>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</si>
  <si>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</si>
  <si>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</si>
  <si>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</si>
  <si>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</si>
  <si>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</si>
  <si>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</si>
  <si>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</si>
  <si>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</si>
  <si>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</si>
  <si>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</si>
  <si>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</si>
  <si>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</si>
  <si>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</si>
  <si>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</si>
  <si>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</si>
  <si>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</si>
  <si>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</si>
  <si>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</si>
  <si>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</si>
  <si>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</si>
  <si>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</si>
  <si>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</si>
  <si>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</si>
  <si>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</si>
  <si>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</si>
  <si>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</si>
  <si>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</si>
  <si>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</si>
  <si>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</si>
  <si>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</si>
  <si>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</si>
  <si>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</si>
  <si>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</si>
  <si>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</si>
  <si>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</si>
  <si>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</si>
  <si>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</si>
  <si>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</si>
  <si>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</si>
  <si>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</si>
  <si>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</si>
  <si>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</si>
  <si>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</si>
  <si>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</si>
  <si>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</si>
  <si>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</si>
  <si>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</si>
  <si>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</si>
  <si>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</si>
  <si>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</si>
  <si>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</si>
  <si>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</si>
  <si>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</si>
  <si>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</si>
  <si>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</si>
  <si>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</si>
  <si>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</si>
  <si>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</si>
  <si>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</si>
  <si>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</si>
  <si>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</si>
  <si>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</si>
  <si>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</si>
  <si>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</si>
  <si>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</si>
  <si>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</si>
  <si>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</si>
  <si>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</si>
  <si>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</si>
  <si>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</si>
  <si>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</si>
  <si>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</si>
  <si>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</si>
  <si>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</si>
  <si>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</si>
  <si>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</si>
  <si>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</si>
  <si>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</si>
  <si>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</si>
  <si>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</si>
  <si>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</si>
  <si>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</si>
  <si>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</si>
  <si>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</si>
  <si>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</si>
  <si>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</si>
  <si>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</si>
  <si>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</si>
  <si>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</si>
  <si>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</si>
  <si>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</si>
  <si>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</si>
  <si>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</si>
  <si>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</si>
  <si>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</si>
  <si>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</si>
  <si>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</si>
  <si>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</si>
  <si>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</si>
  <si>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</si>
  <si>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</si>
  <si>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</si>
  <si>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</si>
  <si>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</si>
  <si>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</si>
  <si>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</si>
  <si>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</si>
  <si>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</si>
  <si>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</si>
  <si>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</si>
  <si>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</si>
  <si>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</si>
  <si>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</si>
  <si>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</si>
  <si>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</si>
  <si>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</si>
  <si>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</si>
  <si>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</si>
  <si>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</si>
  <si>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</si>
  <si>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</si>
  <si>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</si>
  <si>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</si>
  <si>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</si>
  <si>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</si>
  <si>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</si>
  <si>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</si>
  <si>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</si>
  <si>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</si>
  <si>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</si>
  <si>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</si>
  <si>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</si>
  <si>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</si>
  <si>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</si>
  <si>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</si>
  <si>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</si>
  <si>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</si>
  <si>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</si>
  <si>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</si>
  <si>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</si>
  <si>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</si>
  <si>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</si>
  <si>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</si>
  <si>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</si>
  <si>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</si>
  <si>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</si>
  <si>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</si>
  <si>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</si>
  <si>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</si>
  <si>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</si>
  <si>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</si>
  <si>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</si>
  <si>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</si>
  <si>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</si>
  <si>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</si>
  <si>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</si>
  <si>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</si>
  <si>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</si>
  <si>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</si>
  <si>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</si>
  <si>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</si>
  <si>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</si>
  <si>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</si>
  <si>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</si>
  <si>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</si>
  <si>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</si>
  <si>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</si>
  <si>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</si>
  <si>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</si>
  <si>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</si>
  <si>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</si>
  <si>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</si>
  <si>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</si>
  <si>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</si>
  <si>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</si>
  <si>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</si>
  <si>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</si>
  <si>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</si>
  <si>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</si>
  <si>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</si>
  <si>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</si>
  <si>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</si>
  <si>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</si>
  <si>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</si>
  <si>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</si>
  <si>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</si>
  <si>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</si>
  <si>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</si>
  <si>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</si>
  <si>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</si>
  <si>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</si>
  <si>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</si>
  <si>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</si>
  <si>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</si>
  <si>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</si>
  <si>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</si>
  <si>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</si>
  <si>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</si>
  <si>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</si>
  <si>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</si>
  <si>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</si>
  <si>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</si>
  <si>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</si>
  <si>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</si>
  <si>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</si>
  <si>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</si>
  <si>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</si>
  <si>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</si>
  <si>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</si>
  <si>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</si>
  <si>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</si>
  <si>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</si>
  <si>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</si>
  <si>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</si>
  <si>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</si>
  <si>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</si>
  <si>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</si>
  <si>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</si>
  <si>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</si>
  <si>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</si>
  <si>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</si>
  <si>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</si>
  <si>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</si>
  <si>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</si>
  <si>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</si>
  <si>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</si>
  <si>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</si>
  <si>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</si>
  <si>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</si>
  <si>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</si>
  <si>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</si>
  <si>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</si>
  <si>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</si>
  <si>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</si>
  <si>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</si>
  <si>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</si>
  <si>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</si>
  <si>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</si>
  <si>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</si>
  <si>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</si>
  <si>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</si>
  <si>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</si>
  <si>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</si>
  <si>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</si>
  <si>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</si>
  <si>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</si>
  <si>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</si>
  <si>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</si>
  <si>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</si>
  <si>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</si>
  <si>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</si>
  <si>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</si>
  <si>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</si>
  <si>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</si>
  <si>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</si>
  <si>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</si>
  <si>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</si>
  <si>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</si>
  <si>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</si>
  <si>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</si>
  <si>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</si>
  <si>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</si>
  <si>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</si>
  <si>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</si>
  <si>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</si>
  <si>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</si>
  <si>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</si>
  <si>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</si>
  <si>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</si>
  <si>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</si>
  <si>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</si>
  <si>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</si>
  <si>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</si>
  <si>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</si>
  <si>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</si>
  <si>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</si>
  <si>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</si>
  <si>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</si>
  <si>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</si>
  <si>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</si>
  <si>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</si>
  <si>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</si>
  <si>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</si>
  <si>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</si>
  <si>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</si>
  <si>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</si>
  <si>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</si>
  <si>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</si>
  <si>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</si>
  <si>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</si>
  <si>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</si>
  <si>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</si>
  <si>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</si>
  <si>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</si>
  <si>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</si>
  <si>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</si>
  <si>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</si>
  <si>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</si>
  <si>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</si>
  <si>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</si>
  <si>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</si>
  <si>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</si>
  <si>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</si>
  <si>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</si>
  <si>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</si>
  <si>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</si>
  <si>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</si>
  <si>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</si>
  <si>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</si>
  <si>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</si>
  <si>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</si>
  <si>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</si>
  <si>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</si>
  <si>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</si>
  <si>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</si>
  <si>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</si>
  <si>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</si>
  <si>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</si>
  <si>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</si>
  <si>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</si>
  <si>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</si>
  <si>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</si>
  <si>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</si>
  <si>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</si>
  <si>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</si>
  <si>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</si>
  <si>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</si>
  <si>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</si>
  <si>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</si>
  <si>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</si>
  <si>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</si>
  <si>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</si>
  <si>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</si>
  <si>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</si>
  <si>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</si>
  <si>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</si>
  <si>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</si>
  <si>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</si>
  <si>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</si>
  <si>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</si>
  <si>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</si>
  <si>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</si>
  <si>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</si>
  <si>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</si>
  <si>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</si>
  <si>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</si>
  <si>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</si>
  <si>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</si>
  <si>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</si>
  <si>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</si>
  <si>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</si>
  <si>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</si>
  <si>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</si>
  <si>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</si>
  <si>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</si>
  <si>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</si>
  <si>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</si>
  <si>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</si>
  <si>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</si>
  <si>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</si>
  <si>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</si>
  <si>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</si>
  <si>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</si>
  <si>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</si>
  <si>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</si>
  <si>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</si>
  <si>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</si>
  <si>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</si>
  <si>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</si>
  <si>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</si>
  <si>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</si>
  <si>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</si>
  <si>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</si>
  <si>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</si>
  <si>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</si>
  <si>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</si>
  <si>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</si>
  <si>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</si>
  <si>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</si>
  <si>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</si>
  <si>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</si>
  <si>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</si>
  <si>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</si>
  <si>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</si>
  <si>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</si>
  <si>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</si>
  <si>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</si>
  <si>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</si>
  <si>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</si>
  <si>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</si>
  <si>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</si>
  <si>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</si>
  <si>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</si>
  <si>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</si>
  <si>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</si>
  <si>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</si>
  <si>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</si>
  <si>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</si>
  <si>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</si>
  <si>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</si>
  <si>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</si>
  <si>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</si>
  <si>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</si>
  <si>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</si>
  <si>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</si>
  <si>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</si>
  <si>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</si>
  <si>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</si>
  <si>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</si>
  <si>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</si>
  <si>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</si>
  <si>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</si>
  <si>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</si>
  <si>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</si>
  <si>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</si>
  <si>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</si>
  <si>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</si>
  <si>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</si>
  <si>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</si>
  <si>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</si>
  <si>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</si>
  <si>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</si>
  <si>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</si>
  <si>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</si>
  <si>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</si>
  <si>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</si>
  <si>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</si>
  <si>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</si>
  <si>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</si>
  <si>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</si>
  <si>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</si>
  <si>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</si>
  <si>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</si>
  <si>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</si>
  <si>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</si>
  <si>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</si>
  <si>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</si>
  <si>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</si>
  <si>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</si>
  <si>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</si>
  <si>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</si>
  <si>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</si>
  <si>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</si>
  <si>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</si>
  <si>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</si>
  <si>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</si>
  <si>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</si>
  <si>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</si>
  <si>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</si>
  <si>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</si>
  <si>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</si>
  <si>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</si>
  <si>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</si>
  <si>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</si>
  <si>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</si>
  <si>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</si>
  <si>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</si>
  <si>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</si>
  <si>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</si>
  <si>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</si>
  <si>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</si>
  <si>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</si>
  <si>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</si>
  <si>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</si>
  <si>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</si>
  <si>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</si>
  <si>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</si>
  <si>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</si>
  <si>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</si>
  <si>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</si>
  <si>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</si>
  <si>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</si>
  <si>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</si>
  <si>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</si>
  <si>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</si>
  <si>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</si>
  <si>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</si>
  <si>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</si>
  <si>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</si>
  <si>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</si>
  <si>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</si>
  <si>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</si>
  <si>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</si>
  <si>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</si>
  <si>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</si>
  <si>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</si>
  <si>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</si>
  <si>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</si>
  <si>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</si>
  <si>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</si>
  <si>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</si>
  <si>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</si>
  <si>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</si>
  <si>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</si>
  <si>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</si>
  <si>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</si>
  <si>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</si>
  <si>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</si>
  <si>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</si>
  <si>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</si>
  <si>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</si>
  <si>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</si>
  <si>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</si>
  <si>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</si>
  <si>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</si>
  <si>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</si>
  <si>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</si>
  <si>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</si>
  <si>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</si>
  <si>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</si>
  <si>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</si>
  <si>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</si>
  <si>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</si>
  <si>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</si>
  <si>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</si>
  <si>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</si>
  <si>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</si>
  <si>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</si>
  <si>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</si>
  <si>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</si>
  <si>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</si>
  <si>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</si>
  <si>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</si>
  <si>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</si>
  <si>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</si>
  <si>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</si>
  <si>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</si>
  <si>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</si>
  <si>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</si>
  <si>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</si>
  <si>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</si>
  <si>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</si>
  <si>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</si>
  <si>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</si>
  <si>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</si>
  <si>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</si>
  <si>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</si>
  <si>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</si>
  <si>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</si>
  <si>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</si>
  <si>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</si>
  <si>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</si>
  <si>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</si>
  <si>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</si>
  <si>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</si>
  <si>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</si>
  <si>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</si>
  <si>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</si>
  <si>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</si>
  <si>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</si>
  <si>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</si>
  <si>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</si>
  <si>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</si>
  <si>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</si>
  <si>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</si>
  <si>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</si>
  <si>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</si>
  <si>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</si>
  <si>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</si>
  <si>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</si>
  <si>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</si>
  <si>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</si>
  <si>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</si>
  <si>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</si>
  <si>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</si>
  <si>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</si>
  <si>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</si>
  <si>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</si>
  <si>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</si>
  <si>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</si>
  <si>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</si>
  <si>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</si>
  <si>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</si>
  <si>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</si>
  <si>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</si>
  <si>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</si>
  <si>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</si>
  <si>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</si>
  <si>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</si>
  <si>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</si>
  <si>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</si>
  <si>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</si>
  <si>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</si>
  <si>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</si>
  <si>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</si>
  <si>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</si>
  <si>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</si>
  <si>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</si>
  <si>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</si>
  <si>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</si>
  <si>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</si>
  <si>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</si>
  <si>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</si>
  <si>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</si>
  <si>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</si>
  <si>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</si>
  <si>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</si>
  <si>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</si>
  <si>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</si>
  <si>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</si>
  <si>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</si>
  <si>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</si>
  <si>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</si>
  <si>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</si>
  <si>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</si>
  <si>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</si>
  <si>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</si>
  <si>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</si>
  <si>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</si>
  <si>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</si>
  <si>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</si>
  <si>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</si>
  <si>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</si>
  <si>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</si>
  <si>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</si>
  <si>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</si>
  <si>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</si>
  <si>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</si>
  <si>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</si>
  <si>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</si>
  <si>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</si>
  <si>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</si>
  <si>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</si>
  <si>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</si>
  <si>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</si>
  <si>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</si>
  <si>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</si>
  <si>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</si>
  <si>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</si>
  <si>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</si>
  <si>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</si>
  <si>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</si>
  <si>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</si>
  <si>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</si>
  <si>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</si>
  <si>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</si>
  <si>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</si>
  <si>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</si>
  <si>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</si>
  <si>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</si>
  <si>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</si>
  <si>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</si>
  <si>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</si>
  <si>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</si>
  <si>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</si>
  <si>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</si>
  <si>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</si>
  <si>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</si>
  <si>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</si>
  <si>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</si>
  <si>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</si>
  <si>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</si>
  <si>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</si>
  <si>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</si>
  <si>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</si>
  <si>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</si>
  <si>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</si>
  <si>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</si>
  <si>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</si>
  <si>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</si>
  <si>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</si>
  <si>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</si>
  <si>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</si>
  <si>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</si>
  <si>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</si>
  <si>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</si>
  <si>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</si>
  <si>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</si>
  <si>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</si>
  <si>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</si>
  <si>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</si>
  <si>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</si>
  <si>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</si>
  <si>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</si>
  <si>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</si>
  <si>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</si>
  <si>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</si>
  <si>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</si>
  <si>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</si>
  <si>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</si>
  <si>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</si>
  <si>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</si>
  <si>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</si>
  <si>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</si>
  <si>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</si>
  <si>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</si>
  <si>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</si>
  <si>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</si>
  <si>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</si>
  <si>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</si>
  <si>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</si>
  <si>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</si>
  <si>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</si>
  <si>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</si>
  <si>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</si>
  <si>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</si>
  <si>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</si>
  <si>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</si>
  <si>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</si>
  <si>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</si>
  <si>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</si>
  <si>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</si>
  <si>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</si>
  <si>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</si>
  <si>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</si>
  <si>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</si>
  <si>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</si>
  <si>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</si>
  <si>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</si>
  <si>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</si>
  <si>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</si>
  <si>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</si>
  <si>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</si>
  <si>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</si>
  <si>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</si>
  <si>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</si>
  <si>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</si>
  <si>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</si>
  <si>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</si>
  <si>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</si>
  <si>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</si>
  <si>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</si>
  <si>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</si>
  <si>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</si>
  <si>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</si>
  <si>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</si>
  <si>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</si>
  <si>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</si>
  <si>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</si>
  <si>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</si>
  <si>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</si>
  <si>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</si>
  <si>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</si>
  <si>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</si>
  <si>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</si>
  <si>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</si>
  <si>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</si>
  <si>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</si>
  <si>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</si>
  <si>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</si>
  <si>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</si>
  <si>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</si>
  <si>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</si>
  <si>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</si>
  <si>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</si>
  <si>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</si>
  <si>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</si>
  <si>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</si>
  <si>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</si>
  <si>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</si>
  <si>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</si>
  <si>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</si>
  <si>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</si>
  <si>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</si>
  <si>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</si>
  <si>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</si>
  <si>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</si>
  <si>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</si>
  <si>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</si>
  <si>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</si>
  <si>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</si>
  <si>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</si>
  <si>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</si>
  <si>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</si>
  <si>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</si>
  <si>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</si>
  <si>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</si>
  <si>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</si>
  <si>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</si>
  <si>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</si>
  <si>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</si>
  <si>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</si>
  <si>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</si>
  <si>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</si>
  <si>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</si>
  <si>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</si>
  <si>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</si>
  <si>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</si>
  <si>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</si>
  <si>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</si>
  <si>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</si>
  <si>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</si>
  <si>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</si>
  <si>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</si>
  <si>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</si>
  <si>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</si>
  <si>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</si>
  <si>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</si>
  <si>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</si>
  <si>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</si>
  <si>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</si>
  <si>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</si>
  <si>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</si>
  <si>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</si>
  <si>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</si>
  <si>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</si>
  <si>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</si>
  <si>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</si>
  <si>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</si>
  <si>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</si>
  <si>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</si>
  <si>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</si>
  <si>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</si>
  <si>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</si>
  <si>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</si>
  <si>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</si>
  <si>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</si>
  <si>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</si>
  <si>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</si>
  <si>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</si>
  <si>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</si>
  <si>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</si>
  <si>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</si>
  <si>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</si>
  <si>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</si>
  <si>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</si>
  <si>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</si>
  <si>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</si>
  <si>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</si>
  <si>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</si>
  <si>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</si>
  <si>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</si>
  <si>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</si>
  <si>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</si>
  <si>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</si>
  <si>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</si>
  <si>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</si>
  <si>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</si>
  <si>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</si>
  <si>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</si>
  <si>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</si>
  <si>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</si>
  <si>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</si>
  <si>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</si>
  <si>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</si>
  <si>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</si>
  <si>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</si>
  <si>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</si>
  <si>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</si>
  <si>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</si>
  <si>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</si>
  <si>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</si>
  <si>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</si>
  <si>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</si>
  <si>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</si>
  <si>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</si>
  <si>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</si>
  <si>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</si>
  <si>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</si>
  <si>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</si>
  <si>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</si>
  <si>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</si>
  <si>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</si>
  <si>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</si>
  <si>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</si>
  <si>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</si>
  <si>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</si>
  <si>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</si>
  <si>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</si>
  <si>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</si>
  <si>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</si>
  <si>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</si>
  <si>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</si>
  <si>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</si>
  <si>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</si>
  <si>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</si>
  <si>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</si>
  <si>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</si>
  <si>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</si>
  <si>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</si>
  <si>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</si>
  <si>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</si>
  <si>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</si>
  <si>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</si>
  <si>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</si>
  <si>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</si>
  <si>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</si>
  <si>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</si>
  <si>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</si>
  <si>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</si>
  <si>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</si>
  <si>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</si>
  <si>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</si>
  <si>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</si>
  <si>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</si>
  <si>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</si>
  <si>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</si>
  <si>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</si>
  <si>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</si>
  <si>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</si>
  <si>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</si>
  <si>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</si>
  <si>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</si>
  <si>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</si>
  <si>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</si>
  <si>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</si>
  <si>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</si>
  <si>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</si>
  <si>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</si>
  <si>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</si>
  <si>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</si>
  <si>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</si>
  <si>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</si>
  <si>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</si>
  <si>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</si>
  <si>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</si>
  <si>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</si>
  <si>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</si>
  <si>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</si>
  <si>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</si>
  <si>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</si>
  <si>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</si>
  <si>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</si>
  <si>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</si>
  <si>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</si>
  <si>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</si>
  <si>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</si>
  <si>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</si>
  <si>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</si>
  <si>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</si>
  <si>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</si>
  <si>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</si>
  <si>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</si>
  <si>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</si>
  <si>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</si>
  <si>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</si>
  <si>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</si>
  <si>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</si>
  <si>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</si>
  <si>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</si>
  <si>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</si>
  <si>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</si>
  <si>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</si>
  <si>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</si>
  <si>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</si>
  <si>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</si>
  <si>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</si>
  <si>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</si>
  <si>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</si>
  <si>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</si>
  <si>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</si>
  <si>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</si>
  <si>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</si>
  <si>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</si>
  <si>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</si>
  <si>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</si>
  <si>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</si>
  <si>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</si>
  <si>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</si>
  <si>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</si>
  <si>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</si>
  <si>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</si>
  <si>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</si>
  <si>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</si>
  <si>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</si>
  <si>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</si>
  <si>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</si>
  <si>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</si>
  <si>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</si>
  <si>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</si>
  <si>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</si>
  <si>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</si>
  <si>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</si>
  <si>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</si>
  <si>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</si>
  <si>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</si>
  <si>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</si>
  <si>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</si>
  <si>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</si>
  <si>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</si>
  <si>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</si>
  <si>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</si>
  <si>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</si>
  <si>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</si>
  <si>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</si>
  <si>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</si>
  <si>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</si>
  <si>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</si>
  <si>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</si>
  <si>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</si>
  <si>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</si>
  <si>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</si>
  <si>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</si>
  <si>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</si>
  <si>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</si>
  <si>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</si>
  <si>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</si>
  <si>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</si>
  <si>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</si>
  <si>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</si>
  <si>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</si>
  <si>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</si>
  <si>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</si>
  <si>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</si>
  <si>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</si>
  <si>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</si>
  <si>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</si>
  <si>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</si>
  <si>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</si>
  <si>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</si>
  <si>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</si>
  <si>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</si>
  <si>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</si>
  <si>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</si>
  <si>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</si>
  <si>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</si>
  <si>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</si>
  <si>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</si>
  <si>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</si>
  <si>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</si>
  <si>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</si>
  <si>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</si>
  <si>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</si>
  <si>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</si>
  <si>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</si>
  <si>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</si>
  <si>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</si>
  <si>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</si>
  <si>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</si>
  <si>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</si>
  <si>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</si>
  <si>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</si>
  <si>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</si>
  <si>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</si>
  <si>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</si>
  <si>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</si>
  <si>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</si>
  <si>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</si>
  <si>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</si>
  <si>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</si>
  <si>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</si>
  <si>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</si>
  <si>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</si>
  <si>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</si>
  <si>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</si>
  <si>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</si>
  <si>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</si>
  <si>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</si>
  <si>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</si>
  <si>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</si>
  <si>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</si>
  <si>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</si>
  <si>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</si>
  <si>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</si>
  <si>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</si>
  <si>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</si>
  <si>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</si>
  <si>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</si>
  <si>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</si>
  <si>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</si>
  <si>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</si>
  <si>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</si>
  <si>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</si>
  <si>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</si>
  <si>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</si>
  <si>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</si>
  <si>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</si>
  <si>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</si>
  <si>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</si>
  <si>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</si>
  <si>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</si>
  <si>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</si>
  <si>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</si>
  <si>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</si>
  <si>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</si>
  <si>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</si>
  <si>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</si>
  <si>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</si>
  <si>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</si>
  <si>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</si>
  <si>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</si>
  <si>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</si>
  <si>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</si>
  <si>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</si>
  <si>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</si>
  <si>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</si>
  <si>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</si>
  <si>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</si>
  <si>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</si>
  <si>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</si>
  <si>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</si>
  <si>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</si>
  <si>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</si>
  <si>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</si>
  <si>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</si>
  <si>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</si>
  <si>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</si>
  <si>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</si>
  <si>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</si>
  <si>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</si>
  <si>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</si>
  <si>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</si>
  <si>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</si>
  <si>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</si>
  <si>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</si>
  <si>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</si>
  <si>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</si>
  <si>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</si>
  <si>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</si>
  <si>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</si>
  <si>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</si>
  <si>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</si>
  <si>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</si>
  <si>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</si>
  <si>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</si>
  <si>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</si>
  <si>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</si>
  <si>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</si>
  <si>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</si>
  <si>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</si>
  <si>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</si>
  <si>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</si>
  <si>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</si>
  <si>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</si>
  <si>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</si>
  <si>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</si>
  <si>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</si>
  <si>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</si>
  <si>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</si>
  <si>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</si>
  <si>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</si>
  <si>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</si>
  <si>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</si>
  <si>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</si>
  <si>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</si>
  <si>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</si>
  <si>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</si>
  <si>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</si>
  <si>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</si>
  <si>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</si>
  <si>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</si>
  <si>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</si>
  <si>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</si>
  <si>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</si>
  <si>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</si>
  <si>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</si>
  <si>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</si>
  <si>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</si>
  <si>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</si>
  <si>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</si>
  <si>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</si>
  <si>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</si>
  <si>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</si>
  <si>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</si>
  <si>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</si>
  <si>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</si>
  <si>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</si>
  <si>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</si>
  <si>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</si>
  <si>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</si>
  <si>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</si>
  <si>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</si>
  <si>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</si>
  <si>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</si>
  <si>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</si>
  <si>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</si>
  <si>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</si>
  <si>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</si>
  <si>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</si>
  <si>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</si>
  <si>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</si>
  <si>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</si>
  <si>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</si>
  <si>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</si>
  <si>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</si>
  <si>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</si>
  <si>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</si>
  <si>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</si>
  <si>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</si>
  <si>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</si>
  <si>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</si>
  <si>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</si>
  <si>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</si>
  <si>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</si>
  <si>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</si>
  <si>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</si>
  <si>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</si>
  <si>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</si>
  <si>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</si>
  <si>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</si>
  <si>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</si>
  <si>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</si>
  <si>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</si>
  <si>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</si>
  <si>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</si>
  <si>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</si>
  <si>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</si>
  <si>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</si>
  <si>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</si>
  <si>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</si>
  <si>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</si>
  <si>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</si>
  <si>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</si>
  <si>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</si>
  <si>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</si>
  <si>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</si>
  <si>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</si>
  <si>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</si>
  <si>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</si>
  <si>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</si>
  <si>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</si>
  <si>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</si>
  <si>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</si>
  <si>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</si>
  <si>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</si>
  <si>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</si>
  <si>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</si>
  <si>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</si>
  <si>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</si>
  <si>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</si>
  <si>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</si>
  <si>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</si>
  <si>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</si>
  <si>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</si>
  <si>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</si>
  <si>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</si>
  <si>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</si>
  <si>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</si>
  <si>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</si>
  <si>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</si>
  <si>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</si>
  <si>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</si>
  <si>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</si>
  <si>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</si>
  <si>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</si>
  <si>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</si>
  <si>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</si>
  <si>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</si>
  <si>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</si>
  <si>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</si>
  <si>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</si>
  <si>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</si>
  <si>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</si>
  <si>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</si>
  <si>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</si>
  <si>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</si>
  <si>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</si>
  <si>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</si>
  <si>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</si>
  <si>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</si>
  <si>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</si>
  <si>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</si>
  <si>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</si>
  <si>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</si>
  <si>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</si>
  <si>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</si>
  <si>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</si>
  <si>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</si>
  <si>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</si>
  <si>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</si>
  <si>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</si>
  <si>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</si>
  <si>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</si>
  <si>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</si>
  <si>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</si>
  <si>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</si>
  <si>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</si>
  <si>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</si>
  <si>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</si>
  <si>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</si>
  <si>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</si>
  <si>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</si>
  <si>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</si>
  <si>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</si>
  <si>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</si>
  <si>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</si>
  <si>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</si>
  <si>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</si>
  <si>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</si>
  <si>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</si>
  <si>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</si>
  <si>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</si>
  <si>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</si>
  <si>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</si>
  <si>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</si>
  <si>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</si>
  <si>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</si>
  <si>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</si>
  <si>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</si>
  <si>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</si>
  <si>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</si>
  <si>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</si>
  <si>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</si>
  <si>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</si>
  <si>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</si>
  <si>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</si>
  <si>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</si>
  <si>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</si>
  <si>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</si>
  <si>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</si>
  <si>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</si>
  <si>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</si>
  <si>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</si>
  <si>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</si>
  <si>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</si>
  <si>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</si>
  <si>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</si>
  <si>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</si>
  <si>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</si>
  <si>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</si>
  <si>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</si>
  <si>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</si>
  <si>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</si>
  <si>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</si>
  <si>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</si>
  <si>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</si>
  <si>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</si>
  <si>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</si>
  <si>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</si>
  <si>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</si>
  <si>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</si>
  <si>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</si>
  <si>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</si>
  <si>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</si>
  <si>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</si>
  <si>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</si>
  <si>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</si>
  <si>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</si>
  <si>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</si>
  <si>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</si>
  <si>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</si>
  <si>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</si>
  <si>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</si>
  <si>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</si>
  <si>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</si>
  <si>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</si>
  <si>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</si>
  <si>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</si>
  <si>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</si>
  <si>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</si>
  <si>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</si>
  <si>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</si>
  <si>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</si>
  <si>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</si>
  <si>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</si>
  <si>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</si>
  <si>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</si>
  <si>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</si>
  <si>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</si>
  <si>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</si>
  <si>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</si>
  <si>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</si>
  <si>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</si>
  <si>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</si>
  <si>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</si>
  <si>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</si>
  <si>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</si>
  <si>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</si>
  <si>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</si>
  <si>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</si>
  <si>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</si>
  <si>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</si>
  <si>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</si>
  <si>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</si>
  <si>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</si>
  <si>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</si>
  <si>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</si>
  <si>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</si>
  <si>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</si>
  <si>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</si>
  <si>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</si>
  <si>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</si>
  <si>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</si>
  <si>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</si>
  <si>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</si>
  <si>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</si>
  <si>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</si>
  <si>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</si>
  <si>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</si>
  <si>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</si>
  <si>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</si>
  <si>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</si>
  <si>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</si>
  <si>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</si>
  <si>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</si>
  <si>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</si>
  <si>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</si>
  <si>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</si>
  <si>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</si>
  <si>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</si>
  <si>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</si>
  <si>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</si>
  <si>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</si>
  <si>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</si>
  <si>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</si>
  <si>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</si>
  <si>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</si>
  <si>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</si>
  <si>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</si>
  <si>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</si>
  <si>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</si>
  <si>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</si>
  <si>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</si>
  <si>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</si>
  <si>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</si>
  <si>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</si>
  <si>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</si>
  <si>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</si>
  <si>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</si>
  <si>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</si>
  <si>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</si>
  <si>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</si>
  <si>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</si>
  <si>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</si>
  <si>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</si>
  <si>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</si>
  <si>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</si>
  <si>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</si>
  <si>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</si>
  <si>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</si>
  <si>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</si>
  <si>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</si>
  <si>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</si>
  <si>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</si>
  <si>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</si>
  <si>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</si>
  <si>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</si>
  <si>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</si>
  <si>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</si>
  <si>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</si>
  <si>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</si>
  <si>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</si>
  <si>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</si>
  <si>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</si>
  <si>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</si>
  <si>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</si>
  <si>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</si>
  <si>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</si>
  <si>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</si>
  <si>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</si>
  <si>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</si>
  <si>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</si>
  <si>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</si>
  <si>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</si>
  <si>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</si>
  <si>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</si>
  <si>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</si>
  <si>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</si>
  <si>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</si>
  <si>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</si>
  <si>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</si>
  <si>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</si>
  <si>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</si>
  <si>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</si>
  <si>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</si>
  <si>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</si>
  <si>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</si>
  <si>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</si>
  <si>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</si>
  <si>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</si>
  <si>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</si>
  <si>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</si>
  <si>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</si>
  <si>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</si>
  <si>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</si>
  <si>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</si>
  <si>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</si>
  <si>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</si>
  <si>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</si>
  <si>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</si>
  <si>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</si>
  <si>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</si>
  <si>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</si>
  <si>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</si>
  <si>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</si>
  <si>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</si>
  <si>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</si>
  <si>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</si>
  <si>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</si>
  <si>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</si>
  <si>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</si>
  <si>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</si>
  <si>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</si>
  <si>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</si>
  <si>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</si>
  <si>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</si>
  <si>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</si>
  <si>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</si>
  <si>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</si>
  <si>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</si>
  <si>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</si>
  <si>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</si>
  <si>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</si>
  <si>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</si>
  <si>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</si>
  <si>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</si>
  <si>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</si>
  <si>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</si>
  <si>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</si>
  <si>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</si>
  <si>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</si>
  <si>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</si>
  <si>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</si>
  <si>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</si>
  <si>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</si>
  <si>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</si>
  <si>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</si>
  <si>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</si>
  <si>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</si>
  <si>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</si>
  <si>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</si>
  <si>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</si>
  <si>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</si>
  <si>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</si>
  <si>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</si>
  <si>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</si>
  <si>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</si>
  <si>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</si>
  <si>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</si>
  <si>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</si>
  <si>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</si>
  <si>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</si>
  <si>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</si>
  <si>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</si>
  <si>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</si>
  <si>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</si>
  <si>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</si>
  <si>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</si>
  <si>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</si>
  <si>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</si>
  <si>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</si>
  <si>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</si>
  <si>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</si>
  <si>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</si>
  <si>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</si>
  <si>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</si>
  <si>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</si>
  <si>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</si>
  <si>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</si>
  <si>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</si>
  <si>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</si>
  <si>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</si>
  <si>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</si>
  <si>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</si>
  <si>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</si>
  <si>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</si>
  <si>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</si>
  <si>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</si>
  <si>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</si>
  <si>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</si>
  <si>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</si>
  <si>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</si>
  <si>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</si>
  <si>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</si>
  <si>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</si>
  <si>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</si>
  <si>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</si>
  <si>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</si>
  <si>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</si>
  <si>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</si>
  <si>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</si>
  <si>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</si>
  <si>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</si>
  <si>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</si>
  <si>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</si>
  <si>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</si>
  <si>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</si>
  <si>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</si>
  <si>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</si>
  <si>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</si>
  <si>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</si>
  <si>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</si>
  <si>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</si>
  <si>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</si>
  <si>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</si>
  <si>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</si>
  <si>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</si>
  <si>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</si>
  <si>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</si>
  <si>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</si>
  <si>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</si>
  <si>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</si>
  <si>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</si>
  <si>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</si>
  <si>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</si>
  <si>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</si>
  <si>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</si>
  <si>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</si>
  <si>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</si>
  <si>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</si>
  <si>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</si>
  <si>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</si>
  <si>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</si>
  <si>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</si>
  <si>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</si>
  <si>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</si>
  <si>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</si>
  <si>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</si>
  <si>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</si>
  <si>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</si>
  <si>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</si>
  <si>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</si>
  <si>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</si>
  <si>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</si>
  <si>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</si>
  <si>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</si>
  <si>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</si>
  <si>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</si>
  <si>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</si>
  <si>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</si>
  <si>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</si>
  <si>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</si>
  <si>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</si>
  <si>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</si>
  <si>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</si>
  <si>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</si>
  <si>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</si>
  <si>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</si>
  <si>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</si>
  <si>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</si>
  <si>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</si>
  <si>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</si>
  <si>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</si>
  <si>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</si>
  <si>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</si>
  <si>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</si>
  <si>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</si>
  <si>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</si>
  <si>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</si>
  <si>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</si>
  <si>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</si>
  <si>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</si>
  <si>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</si>
  <si>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</si>
  <si>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</si>
  <si>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</si>
  <si>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</si>
  <si>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</si>
  <si>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</si>
  <si>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</si>
  <si>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</si>
  <si>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</si>
  <si>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</si>
  <si>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</si>
  <si>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</si>
  <si>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</si>
  <si>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</si>
  <si>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</si>
  <si>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</si>
  <si>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</si>
  <si>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</si>
  <si>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</si>
  <si>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</si>
  <si>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</si>
  <si>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</si>
  <si>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</si>
  <si>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</si>
  <si>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</si>
  <si>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</si>
  <si>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</si>
  <si>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</si>
  <si>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</si>
  <si>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</si>
  <si>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</si>
  <si>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</si>
  <si>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</si>
  <si>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</si>
  <si>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</si>
  <si>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</si>
  <si>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</si>
  <si>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</si>
  <si>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</si>
  <si>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</si>
  <si>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</si>
  <si>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</si>
  <si>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</si>
  <si>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</si>
  <si>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</si>
  <si>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</si>
  <si>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</si>
  <si>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</si>
  <si>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</si>
  <si>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</si>
  <si>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</si>
  <si>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</si>
  <si>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</si>
  <si>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</si>
  <si>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</si>
  <si>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</si>
  <si>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</si>
  <si>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</si>
  <si>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</si>
  <si>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</si>
  <si>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</si>
  <si>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</si>
  <si>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</si>
  <si>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</si>
  <si>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</si>
  <si>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</si>
  <si>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</si>
  <si>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</si>
  <si>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</si>
  <si>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</si>
  <si>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</si>
  <si>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</si>
  <si>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</si>
  <si>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</si>
  <si>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</si>
  <si>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</si>
  <si>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</si>
  <si>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</si>
  <si>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</si>
  <si>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</si>
  <si>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</si>
  <si>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</si>
  <si>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</si>
  <si>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</si>
  <si>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</si>
  <si>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</si>
  <si>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</si>
  <si>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</si>
  <si>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</si>
  <si>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</si>
  <si>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</si>
  <si>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</si>
  <si>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</si>
  <si>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</si>
  <si>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</si>
  <si>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</si>
  <si>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</si>
  <si>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</si>
  <si>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</si>
  <si>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</si>
  <si>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</si>
  <si>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</si>
  <si>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</si>
  <si>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</si>
  <si>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</si>
  <si>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</si>
  <si>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</si>
  <si>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</si>
  <si>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</si>
  <si>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</si>
  <si>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</si>
  <si>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</si>
  <si>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</si>
  <si>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</si>
  <si>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</si>
  <si>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</si>
  <si>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</si>
  <si>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</si>
  <si>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</si>
  <si>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</si>
  <si>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</si>
  <si>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</si>
  <si>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</si>
  <si>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</si>
  <si>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</si>
  <si>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</si>
  <si>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</si>
  <si>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</si>
  <si>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</si>
  <si>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</si>
  <si>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</si>
  <si>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</si>
  <si>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</si>
  <si>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</si>
  <si>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</si>
  <si>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</si>
  <si>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</si>
  <si>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</si>
  <si>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</si>
  <si>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</si>
  <si>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</si>
  <si>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</si>
  <si>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</si>
  <si>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</si>
  <si>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</si>
  <si>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</si>
  <si>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</si>
  <si>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</si>
  <si>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</si>
  <si>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</si>
  <si>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</si>
  <si>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</si>
  <si>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</si>
  <si>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</si>
  <si>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</si>
  <si>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</si>
  <si>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</si>
  <si>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</si>
  <si>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</si>
  <si>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</si>
  <si>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</si>
  <si>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</si>
  <si>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</si>
  <si>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</si>
  <si>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</si>
  <si>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</si>
  <si>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</si>
  <si>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</si>
  <si>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</si>
  <si>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</si>
  <si>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</si>
  <si>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</si>
  <si>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</si>
  <si>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</si>
  <si>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</si>
  <si>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</si>
  <si>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</si>
  <si>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</si>
  <si>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</si>
  <si>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</si>
  <si>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</si>
  <si>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</si>
  <si>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</si>
  <si>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</si>
  <si>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</si>
  <si>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</si>
  <si>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</si>
  <si>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</si>
  <si>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</si>
  <si>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</si>
  <si>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</si>
  <si>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</si>
  <si>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</si>
  <si>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</si>
  <si>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</si>
  <si>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</si>
  <si>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</si>
  <si>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</si>
  <si>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</si>
  <si>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</si>
  <si>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</si>
  <si>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</si>
  <si>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</si>
  <si>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</si>
  <si>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</si>
  <si>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</si>
  <si>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</si>
  <si>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</si>
  <si>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</si>
  <si>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</si>
  <si>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</si>
  <si>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</si>
  <si>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</si>
  <si>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</si>
  <si>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</si>
  <si>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</si>
  <si>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</si>
  <si>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</si>
  <si>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</si>
  <si>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</si>
  <si>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</si>
  <si>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</si>
  <si>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</si>
  <si>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</si>
  <si>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</si>
  <si>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</si>
  <si>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</si>
  <si>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</si>
  <si>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</si>
  <si>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</si>
  <si>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</si>
  <si>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</si>
  <si>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</si>
  <si>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</si>
  <si>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</si>
  <si>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</si>
  <si>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</si>
  <si>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</si>
  <si>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</si>
  <si>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</si>
  <si>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</si>
  <si>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</si>
  <si>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</si>
  <si>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</si>
  <si>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</si>
  <si>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</si>
  <si>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</si>
  <si>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</si>
  <si>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</si>
  <si>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</si>
  <si>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</si>
  <si>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</si>
  <si>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</si>
  <si>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</si>
  <si>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</si>
  <si>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</si>
  <si>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</si>
  <si>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</si>
  <si>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</si>
  <si>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</si>
  <si>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</si>
  <si>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</si>
  <si>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</si>
  <si>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</si>
  <si>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</si>
  <si>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</si>
  <si>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</si>
  <si>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</si>
  <si>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</si>
  <si>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</si>
  <si>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</si>
  <si>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</si>
  <si>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</si>
  <si>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</si>
  <si>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</si>
  <si>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</si>
  <si>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</si>
  <si>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</si>
  <si>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</si>
  <si>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</si>
  <si>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</si>
  <si>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</si>
  <si>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</si>
  <si>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</si>
  <si>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</si>
  <si>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</si>
  <si>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</si>
  <si>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</si>
  <si>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</si>
  <si>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</si>
  <si>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</si>
  <si>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</si>
  <si>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</si>
  <si>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</si>
  <si>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</si>
  <si>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</si>
  <si>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</si>
  <si>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</si>
  <si>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</si>
  <si>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</si>
  <si>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</si>
  <si>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</si>
  <si>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</si>
  <si>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</si>
  <si>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</si>
  <si>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</si>
  <si>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</si>
  <si>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</si>
  <si>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</si>
  <si>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</si>
  <si>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</si>
  <si>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</si>
  <si>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</si>
  <si>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</si>
  <si>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</si>
  <si>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</si>
  <si>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</si>
  <si>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</si>
  <si>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</si>
  <si>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</si>
  <si>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</si>
  <si>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</si>
  <si>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</si>
  <si>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</si>
  <si>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</si>
  <si>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</si>
  <si>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</si>
  <si>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</si>
  <si>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</si>
  <si>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</si>
  <si>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</si>
  <si>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</si>
  <si>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</si>
  <si>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</si>
  <si>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</si>
  <si>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</si>
  <si>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</si>
  <si>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</si>
  <si>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</si>
  <si>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</si>
  <si>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</si>
  <si>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</si>
  <si>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</si>
  <si>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</si>
  <si>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</si>
  <si>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</si>
  <si>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</si>
  <si>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</si>
  <si>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</si>
  <si>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</si>
  <si>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</si>
  <si>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</si>
  <si>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</si>
  <si>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</si>
  <si>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</si>
  <si>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</si>
  <si>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</si>
  <si>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</si>
  <si>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</si>
  <si>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</si>
  <si>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</si>
  <si>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</si>
  <si>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</si>
  <si>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</si>
  <si>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</si>
  <si>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</si>
  <si>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</si>
  <si>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</si>
  <si>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</si>
  <si>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</si>
  <si>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</si>
  <si>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</si>
  <si>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</si>
  <si>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</si>
  <si>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</si>
  <si>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</si>
  <si>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</si>
  <si>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</si>
  <si>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</si>
  <si>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</si>
  <si>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</si>
  <si>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</si>
  <si>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</si>
  <si>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</si>
  <si>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</si>
  <si>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</si>
  <si>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</si>
  <si>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</si>
  <si>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</si>
  <si>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</si>
  <si>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</si>
  <si>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</si>
  <si>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</si>
  <si>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</si>
  <si>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</si>
  <si>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</si>
  <si>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</si>
  <si>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</si>
  <si>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</si>
  <si>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</si>
  <si>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</si>
  <si>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</si>
  <si>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</si>
  <si>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</si>
  <si>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</si>
  <si>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</si>
  <si>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</si>
  <si>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</si>
  <si>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</si>
  <si>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</si>
  <si>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</si>
  <si>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</si>
  <si>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</si>
  <si>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</si>
  <si>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</si>
  <si>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</si>
  <si>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</si>
  <si>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</si>
  <si>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</si>
  <si>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</si>
  <si>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</si>
  <si>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</si>
  <si>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</si>
  <si>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</si>
  <si>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</si>
  <si>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</si>
  <si>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</si>
  <si>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</si>
  <si>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</si>
  <si>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</si>
  <si>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</si>
  <si>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</si>
  <si>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</si>
  <si>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</si>
  <si>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</si>
  <si>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</si>
  <si>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</si>
  <si>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</si>
  <si>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</si>
  <si>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</si>
  <si>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</si>
  <si>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</si>
  <si>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</si>
  <si>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</si>
  <si>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</si>
  <si>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</si>
  <si>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</si>
  <si>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</si>
  <si>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</si>
  <si>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</si>
  <si>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</si>
  <si>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</si>
  <si>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</si>
  <si>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</si>
  <si>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</si>
  <si>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</si>
  <si>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</si>
  <si>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</si>
  <si>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</si>
  <si>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</si>
  <si>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</si>
  <si>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</si>
  <si>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</si>
  <si>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</si>
  <si>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</si>
  <si>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</si>
  <si>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</si>
  <si>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</si>
  <si>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</si>
  <si>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</si>
  <si>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</si>
  <si>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</si>
  <si>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</si>
  <si>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</si>
  <si>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</si>
  <si>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</si>
  <si>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</si>
  <si>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</si>
  <si>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</si>
  <si>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</si>
  <si>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</si>
  <si>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</si>
  <si>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</si>
  <si>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</si>
  <si>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</si>
  <si>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</si>
  <si>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</si>
  <si>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</si>
  <si>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</si>
  <si>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</si>
  <si>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</si>
  <si>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</si>
  <si>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</si>
  <si>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</si>
  <si>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</si>
  <si>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</si>
  <si>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</si>
  <si>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</si>
  <si>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</si>
  <si>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</si>
  <si>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</si>
  <si>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</si>
  <si>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</si>
  <si>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</si>
  <si>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</si>
  <si>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</si>
  <si>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</si>
  <si>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</si>
  <si>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</si>
  <si>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</si>
  <si>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</si>
  <si>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</si>
  <si>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</si>
  <si>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</si>
  <si>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</si>
  <si>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</si>
  <si>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</si>
  <si>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</si>
  <si>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</si>
  <si>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</si>
  <si>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</si>
  <si>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</si>
  <si>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</si>
  <si>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</si>
  <si>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</si>
  <si>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</si>
  <si>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</si>
  <si>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</si>
  <si>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</si>
  <si>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</si>
  <si>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</si>
  <si>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</si>
  <si>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</si>
  <si>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</si>
  <si>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</si>
  <si>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</si>
  <si>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</si>
  <si>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</si>
  <si>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</si>
  <si>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</si>
  <si>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</si>
  <si>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</si>
  <si>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</si>
  <si>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</si>
  <si>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</si>
  <si>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</si>
  <si>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</si>
  <si>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</si>
  <si>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</si>
  <si>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</si>
  <si>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</si>
  <si>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</si>
  <si>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</si>
  <si>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</si>
  <si>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</si>
  <si>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</si>
  <si>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</si>
  <si>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</si>
  <si>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</si>
  <si>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</si>
  <si>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</si>
  <si>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</si>
  <si>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</si>
  <si>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</si>
  <si>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</si>
  <si>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</si>
  <si>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</si>
  <si>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</si>
  <si>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</si>
  <si>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</si>
  <si>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</si>
  <si>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</si>
  <si>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</si>
  <si>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</si>
  <si>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</si>
  <si>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</si>
  <si>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</si>
  <si>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</si>
  <si>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</si>
  <si>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</si>
  <si>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</si>
  <si>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</si>
  <si>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</si>
  <si>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</si>
  <si>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</si>
  <si>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</si>
  <si>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</si>
  <si>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</si>
  <si>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</si>
  <si>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</si>
  <si>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</si>
  <si>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</si>
  <si>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</si>
  <si>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</si>
  <si>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</si>
  <si>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</si>
  <si>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</si>
  <si>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</si>
  <si>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</si>
  <si>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</si>
  <si>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</si>
  <si>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</si>
  <si>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</si>
  <si>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</si>
  <si>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</si>
  <si>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</si>
  <si>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</si>
  <si>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</si>
  <si>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</si>
  <si>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</si>
  <si>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</si>
  <si>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</si>
  <si>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</si>
  <si>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</si>
  <si>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</si>
  <si>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</si>
  <si>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</si>
  <si>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</si>
  <si>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</si>
  <si>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</si>
  <si>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</si>
  <si>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</si>
  <si>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</si>
  <si>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</si>
  <si>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</si>
  <si>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</si>
  <si>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</si>
  <si>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</si>
  <si>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</si>
  <si>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</si>
  <si>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</si>
  <si>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</si>
  <si>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</si>
  <si>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</si>
  <si>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</si>
  <si>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</si>
  <si>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</si>
  <si>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</si>
  <si>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</si>
  <si>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</si>
  <si>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</si>
  <si>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</si>
  <si>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</si>
  <si>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</si>
  <si>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</si>
  <si>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</si>
  <si>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</si>
  <si>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</si>
  <si>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</si>
  <si>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</si>
  <si>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</si>
  <si>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</si>
  <si>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</si>
  <si>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</si>
  <si>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</si>
  <si>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</si>
  <si>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</si>
  <si>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</si>
  <si>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</si>
  <si>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</si>
  <si>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</si>
  <si>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</si>
  <si>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</si>
  <si>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</si>
  <si>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</si>
  <si>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</si>
  <si>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</si>
  <si>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</si>
  <si>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</si>
  <si>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</si>
  <si>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</si>
  <si>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</si>
  <si>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</si>
  <si>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</si>
  <si>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</si>
  <si>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</si>
  <si>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</si>
  <si>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</si>
  <si>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</si>
  <si>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</si>
  <si>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</si>
  <si>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</si>
  <si>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</si>
  <si>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</si>
  <si>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</si>
  <si>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</si>
  <si>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</si>
  <si>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</si>
  <si>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</si>
  <si>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</si>
  <si>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</si>
  <si>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</si>
  <si>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</si>
  <si>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</si>
  <si>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</si>
  <si>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</si>
  <si>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</si>
  <si>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</si>
  <si>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</si>
  <si>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</si>
  <si>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</si>
  <si>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</si>
  <si>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</si>
  <si>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</si>
  <si>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</si>
  <si>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</si>
  <si>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</si>
  <si>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</si>
  <si>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</si>
  <si>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</si>
  <si>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</si>
  <si>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</si>
  <si>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</si>
  <si>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</si>
  <si>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</si>
  <si>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</si>
  <si>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</si>
  <si>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</si>
  <si>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</si>
  <si>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</si>
  <si>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</si>
  <si>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</si>
  <si>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</si>
  <si>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</si>
  <si>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</si>
  <si>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</si>
  <si>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</si>
  <si>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</si>
  <si>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</si>
  <si>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</si>
  <si>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</si>
  <si>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</si>
  <si>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</si>
  <si>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</si>
  <si>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</si>
  <si>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</si>
  <si>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</si>
  <si>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</si>
  <si>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</si>
  <si>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</si>
  <si>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</si>
  <si>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</si>
  <si>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</si>
  <si>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</si>
  <si>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</si>
  <si>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</si>
  <si>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</si>
  <si>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</si>
  <si>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</si>
  <si>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</si>
  <si>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</si>
  <si>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</si>
  <si>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</si>
  <si>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</si>
  <si>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</si>
  <si>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</si>
  <si>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</si>
  <si>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</si>
  <si>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</si>
  <si>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</si>
  <si>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</si>
  <si>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</si>
  <si>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</si>
  <si>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</si>
  <si>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</si>
  <si>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</si>
  <si>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</si>
  <si>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</si>
  <si>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</si>
  <si>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</si>
  <si>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</si>
  <si>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</si>
  <si>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</si>
  <si>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</si>
  <si>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</si>
  <si>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</si>
  <si>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</si>
  <si>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</si>
  <si>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</si>
  <si>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</si>
  <si>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</si>
  <si>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</si>
  <si>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</si>
  <si>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</si>
  <si>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</si>
  <si>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</si>
  <si>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</si>
  <si>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</si>
  <si>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</si>
  <si>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</si>
  <si>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</si>
  <si>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</si>
  <si>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</si>
  <si>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</si>
  <si>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</si>
  <si>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</si>
  <si>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</si>
  <si>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</si>
  <si>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</si>
  <si>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</si>
  <si>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</si>
  <si>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</si>
  <si>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</si>
  <si>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</si>
  <si>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</si>
  <si>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</si>
  <si>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</si>
  <si>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</si>
  <si>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</si>
  <si>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</si>
  <si>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</si>
  <si>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</si>
  <si>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</si>
  <si>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</si>
  <si>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</si>
  <si>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</si>
  <si>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</si>
  <si>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</si>
  <si>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</si>
  <si>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</si>
  <si>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</si>
  <si>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</si>
  <si>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</si>
  <si>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</si>
  <si>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</si>
  <si>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</si>
  <si>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</si>
  <si>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</si>
  <si>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</si>
  <si>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</si>
  <si>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</si>
  <si>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</si>
  <si>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</si>
  <si>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</si>
  <si>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</si>
  <si>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</si>
  <si>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</si>
  <si>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</si>
  <si>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</si>
  <si>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</si>
  <si>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</si>
  <si>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</si>
  <si>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</si>
  <si>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</si>
  <si>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</si>
  <si>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</si>
  <si>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</si>
  <si>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</si>
  <si>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</si>
  <si>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</si>
  <si>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</si>
  <si>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</si>
  <si>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</si>
  <si>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</si>
  <si>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</si>
  <si>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</si>
  <si>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</si>
  <si>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</si>
  <si>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</si>
  <si>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</si>
  <si>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</si>
  <si>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</si>
  <si>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</si>
  <si>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</si>
  <si>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</si>
  <si>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</si>
  <si>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</si>
  <si>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</si>
  <si>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</si>
  <si>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</si>
  <si>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</si>
  <si>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</si>
  <si>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</si>
  <si>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</si>
  <si>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</si>
  <si>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</si>
  <si>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</si>
  <si>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</si>
  <si>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</si>
  <si>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</si>
  <si>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</si>
  <si>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</si>
  <si>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</si>
  <si>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</si>
  <si>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</si>
  <si>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</si>
  <si>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</si>
  <si>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</si>
  <si>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</si>
  <si>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</si>
  <si>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</si>
  <si>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</si>
  <si>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</si>
  <si>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</si>
  <si>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</si>
  <si>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</si>
  <si>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</si>
  <si>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</si>
  <si>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</si>
  <si>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</si>
  <si>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</si>
  <si>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</si>
  <si>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</si>
  <si>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</si>
  <si>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</si>
  <si>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</si>
  <si>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</si>
  <si>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</si>
  <si>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</si>
  <si>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</si>
  <si>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</si>
  <si>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</si>
  <si>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</si>
  <si>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</si>
  <si>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</si>
  <si>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</si>
  <si>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</si>
  <si>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</si>
  <si>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</si>
  <si>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</si>
  <si>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</si>
  <si>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</si>
  <si>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</si>
  <si>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</si>
  <si>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</si>
  <si>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</si>
  <si>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</si>
  <si>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</si>
  <si>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</si>
  <si>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</si>
  <si>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</si>
  <si>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</si>
  <si>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</si>
  <si>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</si>
  <si>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</si>
  <si>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</si>
  <si>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</si>
  <si>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</si>
  <si>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</si>
  <si>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</si>
  <si>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</si>
  <si>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</si>
  <si>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</si>
  <si>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</si>
  <si>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</si>
  <si>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</si>
  <si>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</si>
  <si>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</si>
  <si>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</si>
  <si>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</si>
  <si>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</si>
  <si>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</si>
  <si>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</si>
  <si>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</si>
  <si>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</si>
  <si>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</si>
  <si>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</si>
  <si>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</si>
  <si>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</si>
  <si>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</si>
  <si>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</si>
  <si>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</si>
  <si>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</si>
  <si>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</si>
  <si>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</si>
  <si>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</si>
  <si>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</si>
  <si>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</si>
  <si>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</si>
  <si>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</si>
  <si>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</si>
  <si>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</si>
  <si>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</si>
  <si>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</si>
  <si>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</si>
  <si>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</si>
  <si>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</si>
  <si>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</si>
  <si>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</si>
  <si>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</si>
  <si>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</si>
  <si>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</si>
  <si>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</si>
  <si>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</si>
  <si>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</si>
  <si>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</si>
  <si>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</si>
  <si>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</si>
  <si>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</si>
  <si>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</si>
  <si>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</si>
  <si>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</si>
  <si>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</si>
  <si>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</si>
  <si>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</si>
  <si>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</si>
  <si>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</si>
  <si>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</si>
  <si>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</si>
  <si>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</si>
  <si>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</si>
  <si>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</si>
  <si>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</si>
  <si>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</si>
  <si>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</si>
  <si>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</si>
  <si>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</si>
  <si>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</si>
  <si>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</si>
  <si>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</si>
  <si>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</si>
  <si>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</si>
  <si>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</si>
  <si>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</si>
  <si>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</si>
  <si>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</si>
  <si>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</si>
  <si>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</si>
  <si>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</si>
  <si>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</si>
  <si>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</si>
  <si>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</si>
  <si>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</si>
  <si>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</si>
  <si>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</si>
  <si>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</si>
  <si>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</si>
  <si>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</si>
  <si>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</si>
  <si>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</si>
  <si>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</si>
  <si>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</si>
  <si>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</si>
  <si>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</si>
  <si>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</si>
  <si>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</si>
  <si>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</si>
  <si>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</si>
  <si>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</si>
  <si>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</si>
  <si>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</si>
  <si>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</si>
  <si>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</si>
  <si>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</si>
  <si>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</si>
  <si>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</si>
  <si>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</si>
  <si>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</si>
  <si>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</si>
  <si>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</si>
  <si>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</si>
  <si>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</si>
  <si>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</si>
  <si>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</si>
  <si>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</si>
  <si>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</si>
  <si>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</si>
  <si>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</si>
  <si>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</si>
  <si>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</si>
  <si>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</si>
  <si>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</si>
  <si>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</si>
  <si>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</si>
  <si>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</si>
  <si>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</si>
  <si>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</si>
  <si>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</si>
  <si>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</si>
  <si>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</si>
  <si>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</si>
  <si>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</si>
  <si>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</si>
  <si>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</si>
  <si>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</si>
  <si>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</si>
  <si>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</si>
  <si>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</si>
  <si>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</si>
  <si>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</si>
  <si>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</si>
  <si>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</si>
  <si>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</si>
  <si>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</si>
  <si>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</si>
  <si>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</si>
  <si>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</si>
  <si>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</si>
  <si>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</si>
  <si>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</si>
  <si>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</si>
  <si>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</si>
  <si>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</si>
  <si>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</si>
  <si>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</si>
  <si>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</si>
  <si>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</si>
  <si>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</si>
  <si>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</si>
  <si>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</si>
  <si>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</si>
  <si>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</si>
  <si>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</si>
  <si>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</si>
  <si>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</si>
  <si>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</si>
  <si>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</si>
  <si>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</si>
  <si>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</si>
  <si>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</si>
  <si>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</si>
  <si>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</si>
  <si>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</si>
  <si>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</si>
  <si>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</si>
  <si>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</si>
  <si>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</si>
  <si>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</si>
  <si>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</si>
  <si>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</si>
  <si>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</si>
  <si>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</si>
  <si>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</si>
  <si>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</si>
  <si>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</si>
  <si>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</si>
  <si>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</si>
  <si>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</si>
  <si>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</si>
  <si>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</si>
  <si>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</si>
  <si>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</si>
  <si>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</si>
  <si>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</si>
  <si>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</si>
  <si>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</si>
  <si>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</si>
  <si>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</si>
  <si>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</si>
  <si>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</si>
  <si>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</si>
  <si>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</si>
  <si>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</si>
  <si>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</si>
  <si>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</si>
  <si>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</si>
  <si>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</si>
  <si>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</si>
  <si>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</si>
  <si>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</si>
  <si>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</si>
  <si>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</si>
  <si>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</si>
  <si>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</si>
  <si>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</si>
  <si>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</si>
  <si>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</si>
  <si>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</si>
  <si>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</si>
  <si>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</si>
  <si>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</si>
  <si>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</si>
  <si>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</si>
  <si>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</si>
  <si>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</si>
  <si>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</si>
  <si>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</si>
  <si>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</si>
  <si>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</si>
  <si>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</si>
  <si>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</si>
  <si>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</si>
  <si>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</si>
  <si>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</si>
  <si>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</si>
  <si>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</si>
  <si>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</si>
  <si>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</si>
  <si>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</si>
  <si>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</si>
  <si>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</si>
  <si>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</si>
  <si>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</si>
  <si>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</si>
  <si>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</si>
  <si>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</si>
  <si>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</si>
  <si>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</si>
  <si>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</si>
  <si>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</si>
  <si>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</si>
  <si>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</si>
  <si>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</si>
  <si>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</si>
  <si>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</si>
  <si>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</si>
  <si>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</si>
  <si>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</si>
  <si>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</si>
  <si>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</si>
  <si>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</si>
  <si>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</si>
  <si>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</si>
  <si>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</si>
  <si>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</si>
  <si>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</si>
  <si>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</si>
  <si>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</si>
  <si>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</si>
  <si>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</si>
  <si>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</si>
  <si>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</si>
  <si>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</si>
  <si>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</si>
  <si>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</si>
  <si>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</si>
  <si>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</si>
  <si>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</si>
  <si>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</si>
  <si>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</si>
  <si>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</si>
  <si>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</si>
  <si>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</si>
  <si>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</si>
  <si>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</si>
  <si>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</si>
  <si>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</si>
  <si>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</si>
  <si>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</si>
  <si>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</si>
  <si>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</si>
  <si>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</si>
  <si>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</si>
  <si>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</si>
  <si>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</si>
  <si>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</si>
  <si>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</si>
  <si>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</si>
  <si>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</si>
  <si>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</si>
  <si>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</si>
  <si>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</si>
  <si>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</si>
  <si>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</si>
  <si>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</si>
  <si>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</si>
  <si>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</si>
  <si>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</si>
  <si>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</si>
  <si>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</si>
  <si>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</si>
  <si>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</si>
  <si>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</si>
  <si>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</si>
  <si>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</si>
  <si>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</si>
  <si>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</si>
  <si>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</si>
  <si>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</si>
  <si>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</si>
  <si>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</si>
  <si>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</si>
  <si>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</si>
  <si>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</si>
  <si>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</si>
  <si>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</si>
  <si>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</si>
  <si>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</si>
  <si>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</si>
  <si>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</si>
  <si>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</si>
  <si>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</si>
  <si>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</si>
  <si>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</si>
  <si>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</si>
  <si>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</si>
  <si>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</si>
  <si>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</si>
  <si>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</si>
  <si>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</si>
  <si>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</si>
  <si>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</si>
  <si>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</si>
  <si>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</si>
  <si>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</si>
  <si>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</si>
  <si>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</si>
  <si>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</si>
  <si>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</si>
  <si>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</si>
  <si>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</si>
  <si>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</si>
  <si>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</si>
  <si>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</si>
  <si>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</si>
  <si>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</si>
  <si>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</si>
  <si>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</si>
  <si>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</si>
  <si>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</si>
  <si>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</si>
  <si>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</si>
  <si>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</si>
  <si>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</si>
  <si>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</si>
  <si>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</si>
  <si>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</si>
  <si>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</si>
  <si>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</si>
  <si>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</si>
  <si>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</si>
  <si>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</si>
  <si>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</si>
  <si>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</si>
  <si>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</si>
  <si>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</si>
  <si>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</si>
  <si>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</si>
  <si>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</si>
  <si>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</si>
  <si>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</si>
  <si>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</si>
  <si>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</si>
  <si>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</si>
  <si>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</si>
  <si>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</si>
  <si>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</si>
  <si>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</si>
  <si>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</si>
  <si>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</si>
  <si>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</si>
  <si>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</si>
  <si>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</si>
  <si>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</si>
  <si>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</si>
  <si>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</si>
  <si>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</si>
  <si>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</si>
  <si>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</si>
  <si>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</si>
  <si>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</si>
  <si>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</si>
  <si>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</si>
  <si>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</si>
  <si>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</si>
  <si>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</si>
  <si>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</si>
  <si>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</si>
  <si>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</si>
  <si>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</si>
  <si>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</si>
  <si>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</si>
  <si>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</si>
  <si>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</si>
  <si>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</si>
  <si>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</si>
  <si>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</si>
  <si>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</si>
  <si>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</si>
  <si>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</si>
  <si>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</si>
  <si>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</si>
  <si>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</si>
  <si>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</si>
  <si>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</si>
  <si>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</si>
  <si>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</si>
  <si>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</si>
  <si>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</si>
  <si>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</si>
  <si>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</si>
  <si>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</si>
  <si>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</si>
  <si>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</si>
  <si>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</si>
  <si>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</si>
  <si>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</si>
  <si>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</si>
  <si>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</si>
  <si>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</si>
  <si>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</si>
  <si>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</si>
  <si>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</si>
  <si>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</si>
  <si>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</si>
  <si>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</si>
  <si>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</si>
  <si>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</si>
  <si>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</si>
  <si>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</si>
  <si>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</si>
  <si>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</si>
  <si>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</si>
  <si>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</si>
  <si>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</si>
  <si>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</si>
  <si>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</si>
  <si>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</si>
  <si>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</si>
  <si>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</si>
  <si>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</si>
  <si>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</si>
  <si>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</si>
  <si>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</si>
  <si>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</si>
  <si>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</si>
  <si>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</si>
  <si>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</si>
  <si>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</si>
  <si>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</si>
  <si>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</si>
  <si>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</si>
  <si>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</si>
  <si>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</si>
  <si>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</si>
  <si>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</si>
  <si>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</si>
  <si>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</si>
  <si>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</si>
  <si>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</si>
  <si>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</si>
  <si>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</si>
  <si>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</si>
  <si>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</si>
  <si>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</si>
  <si>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</si>
  <si>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</si>
  <si>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</si>
  <si>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</si>
  <si>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</si>
  <si>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</si>
  <si>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</si>
  <si>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</si>
  <si>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</si>
  <si>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</si>
  <si>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</si>
  <si>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</si>
  <si>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</si>
  <si>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</si>
  <si>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</si>
  <si>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</si>
  <si>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</si>
  <si>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</si>
  <si>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</si>
  <si>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</si>
  <si>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</si>
  <si>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</si>
  <si>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</si>
  <si>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</si>
  <si>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</si>
  <si>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</si>
  <si>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</si>
  <si>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</si>
  <si>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</si>
  <si>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</si>
  <si>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</si>
  <si>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</si>
  <si>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</si>
  <si>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</si>
  <si>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</si>
  <si>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</si>
  <si>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</si>
  <si>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</si>
  <si>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</si>
  <si>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</si>
  <si>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</si>
  <si>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</si>
  <si>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</si>
  <si>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</si>
  <si>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</si>
  <si>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</si>
  <si>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</si>
  <si>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</si>
  <si>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</si>
  <si>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</si>
  <si>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</si>
  <si>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</si>
  <si>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</si>
  <si>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</si>
  <si>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</si>
  <si>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</si>
  <si>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</si>
  <si>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</si>
  <si>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</si>
  <si>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</si>
  <si>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</si>
  <si>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</si>
  <si>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</si>
  <si>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</si>
  <si>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</si>
  <si>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</si>
  <si>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</si>
  <si>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</si>
  <si>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</si>
  <si>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</si>
  <si>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</si>
  <si>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</si>
  <si>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</si>
  <si>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</si>
  <si>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</si>
  <si>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</si>
  <si>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</si>
  <si>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</si>
  <si>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</si>
  <si>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</si>
  <si>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</si>
  <si>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</si>
  <si>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</si>
  <si>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</si>
  <si>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</si>
  <si>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</si>
  <si>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</si>
  <si>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</si>
  <si>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</si>
  <si>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</si>
  <si>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</si>
  <si>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</si>
  <si>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</si>
  <si>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</si>
  <si>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</si>
  <si>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</si>
  <si>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</si>
  <si>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</si>
  <si>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</si>
  <si>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</si>
  <si>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</si>
  <si>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</si>
  <si>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</si>
  <si>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</si>
  <si>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</si>
  <si>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</si>
  <si>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</si>
  <si>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</si>
  <si>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</si>
  <si>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</si>
  <si>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</si>
  <si>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</si>
  <si>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</si>
  <si>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</si>
  <si>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</si>
  <si>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</si>
  <si>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</si>
  <si>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</si>
  <si>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</si>
  <si>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</si>
  <si>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</si>
  <si>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</si>
  <si>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</si>
  <si>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</si>
  <si>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</si>
  <si>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</si>
  <si>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</si>
  <si>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</si>
  <si>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</si>
  <si>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</si>
  <si>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</si>
  <si>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</si>
  <si>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</si>
  <si>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</si>
  <si>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</si>
  <si>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</si>
  <si>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</si>
  <si>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</si>
  <si>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</si>
  <si>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</si>
  <si>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</si>
  <si>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</si>
  <si>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</si>
  <si>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</si>
  <si>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</si>
  <si>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</si>
  <si>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</si>
  <si>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</si>
  <si>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</si>
  <si>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</si>
  <si>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</si>
  <si>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</si>
  <si>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</si>
  <si>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</si>
  <si>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</si>
  <si>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</si>
  <si>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</si>
  <si>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</si>
  <si>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</si>
  <si>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</si>
  <si>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</si>
  <si>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</si>
  <si>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</si>
  <si>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</si>
  <si>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</si>
  <si>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</si>
  <si>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</si>
  <si>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</si>
  <si>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</si>
  <si>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</si>
  <si>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</si>
  <si>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</si>
  <si>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</si>
  <si>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</si>
  <si>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</si>
  <si>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</si>
  <si>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</si>
  <si>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</si>
  <si>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</si>
  <si>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</si>
  <si>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</si>
  <si>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</si>
  <si>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</si>
  <si>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</si>
  <si>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</si>
  <si>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</si>
  <si>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</si>
  <si>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</si>
  <si>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</si>
  <si>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</si>
  <si>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</si>
  <si>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</si>
  <si>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</si>
  <si>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</si>
  <si>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</si>
  <si>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</si>
  <si>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</si>
  <si>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</si>
  <si>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</si>
  <si>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</si>
  <si>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</si>
  <si>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</si>
  <si>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</si>
  <si>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</si>
  <si>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</si>
  <si>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</si>
  <si>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</si>
  <si>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</si>
  <si>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</si>
  <si>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</si>
  <si>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</si>
  <si>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</si>
  <si>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</si>
  <si>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</si>
  <si>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</si>
  <si>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</si>
  <si>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</si>
  <si>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</si>
  <si>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</si>
  <si>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</si>
  <si>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</si>
  <si>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</si>
  <si>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</si>
  <si>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</si>
  <si>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</si>
  <si>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</si>
  <si>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</si>
  <si>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</si>
  <si>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</si>
  <si>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</si>
  <si>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</si>
  <si>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</si>
  <si>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</si>
  <si>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</si>
  <si>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</si>
  <si>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</si>
  <si>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</si>
  <si>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</si>
  <si>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</si>
  <si>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</si>
  <si>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</si>
  <si>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</si>
  <si>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</si>
  <si>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</si>
  <si>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</si>
  <si>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</si>
  <si>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</si>
  <si>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</si>
  <si>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</si>
  <si>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</si>
  <si>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</si>
  <si>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</si>
  <si>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</si>
  <si>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</si>
  <si>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</si>
  <si>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</si>
  <si>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</si>
  <si>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</si>
  <si>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</si>
  <si>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</si>
  <si>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</si>
  <si>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</si>
  <si>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</si>
  <si>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</si>
  <si>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</si>
  <si>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</si>
  <si>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</si>
  <si>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</si>
  <si>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</si>
  <si>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</si>
  <si>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</si>
  <si>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</si>
  <si>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</si>
  <si>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</si>
  <si>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</si>
  <si>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</si>
  <si>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</si>
  <si>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</si>
  <si>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</si>
  <si>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</si>
  <si>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</si>
  <si>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</si>
  <si>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</si>
  <si>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</si>
  <si>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</si>
  <si>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</si>
  <si>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</si>
  <si>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</si>
  <si>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</si>
  <si>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</si>
  <si>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</si>
  <si>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</si>
  <si>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</si>
  <si>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</si>
  <si>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</si>
  <si>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</si>
  <si>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</si>
  <si>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</si>
  <si>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</si>
  <si>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</si>
  <si>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</si>
  <si>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</si>
  <si>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</si>
  <si>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</si>
  <si>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</si>
  <si>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</si>
  <si>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</si>
  <si>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</si>
  <si>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</si>
  <si>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</si>
  <si>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</si>
  <si>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</si>
  <si>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</si>
  <si>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</si>
  <si>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</si>
  <si>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</si>
  <si>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</si>
  <si>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</si>
  <si>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</si>
  <si>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</si>
  <si>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</si>
  <si>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</si>
  <si>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</si>
  <si>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</si>
  <si>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</si>
  <si>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</si>
  <si>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</si>
  <si>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</si>
  <si>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</si>
  <si>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</si>
  <si>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</si>
  <si>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</si>
  <si>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</si>
  <si>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</si>
  <si>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</si>
  <si>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</si>
  <si>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</si>
  <si>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</si>
  <si>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</si>
  <si>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</si>
  <si>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</si>
  <si>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</si>
  <si>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</si>
  <si>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</si>
  <si>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</si>
  <si>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</si>
  <si>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</si>
  <si>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</si>
  <si>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</si>
  <si>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</si>
  <si>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</si>
  <si>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</si>
  <si>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</si>
  <si>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</si>
  <si>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</si>
  <si>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</si>
  <si>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</si>
  <si>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</si>
  <si>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</si>
  <si>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</si>
  <si>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</si>
  <si>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</si>
  <si>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</si>
  <si>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</si>
  <si>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</si>
  <si>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</si>
  <si>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</si>
  <si>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</si>
  <si>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</si>
  <si>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</si>
  <si>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</si>
  <si>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</si>
  <si>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</si>
  <si>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</si>
  <si>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</si>
  <si>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</si>
  <si>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</si>
  <si>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</si>
  <si>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</si>
  <si>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</si>
  <si>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</si>
  <si>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</si>
  <si>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</si>
  <si>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</si>
  <si>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</si>
  <si>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</si>
  <si>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</si>
  <si>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</si>
  <si>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</si>
  <si>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</si>
  <si>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</si>
  <si>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</si>
  <si>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</si>
  <si>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</si>
  <si>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</si>
  <si>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</si>
  <si>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</si>
  <si>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</si>
  <si>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</si>
  <si>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</si>
  <si>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</si>
  <si>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</si>
  <si>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</si>
  <si>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</si>
  <si>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</si>
  <si>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</si>
  <si>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</si>
  <si>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</si>
  <si>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</si>
  <si>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</si>
  <si>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</si>
  <si>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</si>
  <si>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</si>
  <si>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</si>
  <si>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</si>
  <si>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</si>
  <si>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</si>
  <si>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</si>
  <si>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</si>
  <si>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</si>
  <si>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</si>
  <si>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</si>
  <si>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</si>
  <si>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</si>
  <si>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</si>
  <si>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</si>
  <si>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</si>
  <si>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</si>
  <si>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</si>
  <si>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</si>
  <si>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</si>
  <si>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</si>
  <si>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</si>
  <si>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</si>
  <si>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</si>
  <si>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</si>
  <si>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</si>
  <si>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</si>
  <si>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</si>
  <si>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</si>
  <si>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</si>
  <si>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</si>
  <si>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</si>
  <si>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</si>
  <si>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</si>
  <si>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</si>
  <si>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</si>
  <si>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</si>
  <si>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</si>
  <si>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</si>
  <si>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</si>
  <si>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</si>
  <si>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</si>
  <si>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</si>
  <si>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</si>
  <si>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</si>
  <si>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</si>
  <si>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</si>
  <si>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</si>
  <si>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</si>
  <si>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</si>
  <si>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</si>
  <si>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</si>
  <si>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</si>
  <si>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</si>
  <si>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</si>
  <si>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</si>
  <si>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</si>
  <si>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</si>
  <si>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</si>
  <si>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</si>
  <si>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</si>
  <si>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</si>
  <si>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</si>
  <si>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</si>
  <si>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</si>
  <si>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</si>
  <si>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</si>
  <si>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</si>
  <si>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</si>
  <si>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</si>
  <si>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</si>
  <si>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</si>
  <si>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</si>
  <si>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</si>
  <si>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</si>
  <si>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</si>
  <si>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</si>
  <si>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</si>
  <si>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</si>
  <si>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</si>
  <si>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</si>
  <si>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</si>
  <si>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</si>
  <si>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</si>
  <si>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</si>
  <si>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</si>
  <si>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</si>
  <si>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</si>
  <si>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</si>
  <si>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</si>
  <si>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</si>
  <si>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</si>
  <si>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</si>
  <si>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</si>
  <si>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</si>
  <si>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</si>
  <si>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</si>
  <si>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</si>
  <si>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</si>
  <si>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</si>
  <si>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</si>
  <si>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</si>
  <si>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</si>
  <si>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</si>
  <si>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</si>
  <si>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</si>
  <si>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</si>
  <si>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</si>
  <si>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</si>
  <si>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</si>
  <si>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</si>
  <si>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</si>
  <si>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</si>
  <si>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</si>
  <si>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</si>
  <si>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</si>
  <si>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</si>
  <si>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</si>
  <si>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</si>
  <si>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</si>
  <si>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</si>
  <si>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</si>
  <si>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</si>
  <si>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</si>
  <si>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</si>
  <si>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</si>
  <si>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</si>
  <si>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</si>
  <si>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</si>
  <si>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</si>
  <si>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</si>
  <si>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</si>
  <si>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</si>
  <si>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</si>
  <si>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</si>
  <si>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</si>
  <si>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</si>
  <si>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</si>
  <si>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</si>
  <si>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</si>
  <si>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</si>
  <si>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</si>
  <si>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</si>
  <si>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</si>
  <si>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</si>
  <si>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</si>
  <si>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</si>
  <si>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</si>
  <si>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</si>
  <si>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</si>
  <si>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</si>
  <si>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</si>
  <si>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</si>
  <si>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</si>
  <si>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</si>
  <si>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</si>
  <si>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</si>
  <si>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</si>
  <si>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</si>
  <si>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</si>
  <si>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</si>
  <si>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</si>
  <si>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</si>
  <si>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</si>
  <si>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</si>
  <si>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</si>
  <si>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</si>
  <si>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</si>
  <si>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</si>
  <si>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</si>
  <si>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</si>
  <si>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</si>
  <si>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</si>
  <si>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</si>
  <si>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</si>
  <si>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</si>
  <si>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</si>
  <si>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</si>
  <si>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</si>
  <si>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</si>
  <si>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</si>
  <si>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</si>
  <si>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</si>
  <si>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</si>
  <si>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</si>
  <si>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</si>
  <si>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</si>
  <si>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</si>
  <si>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</si>
  <si>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</si>
  <si>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</si>
  <si>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</si>
  <si>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</si>
  <si>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</si>
  <si>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</si>
  <si>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</si>
  <si>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</si>
  <si>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</si>
  <si>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</si>
  <si>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</si>
  <si>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</si>
  <si>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</si>
  <si>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</si>
  <si>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</si>
  <si>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</si>
  <si>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</si>
  <si>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</si>
  <si>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</si>
  <si>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</si>
  <si>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</si>
  <si>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</si>
  <si>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</si>
  <si>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</si>
  <si>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</si>
  <si>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</si>
  <si>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</si>
  <si>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</si>
  <si>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</si>
  <si>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</si>
  <si>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</si>
  <si>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</si>
  <si>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</si>
  <si>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</si>
  <si>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</si>
  <si>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</si>
  <si>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</si>
  <si>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</si>
  <si>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</si>
  <si>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</si>
  <si>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</si>
  <si>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</si>
  <si>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</si>
  <si>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</si>
  <si>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</si>
  <si>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</si>
  <si>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</si>
  <si>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</si>
  <si>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</si>
  <si>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</si>
  <si>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</si>
  <si>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</si>
  <si>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</si>
  <si>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</si>
  <si>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</si>
  <si>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</si>
  <si>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</si>
  <si>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</si>
  <si>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</si>
  <si>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</si>
  <si>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</si>
  <si>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</si>
  <si>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</si>
  <si>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</si>
  <si>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</si>
  <si>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</si>
  <si>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</si>
  <si>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</si>
  <si>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</si>
  <si>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</si>
  <si>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</si>
  <si>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</si>
  <si>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</si>
  <si>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</si>
  <si>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</si>
  <si>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</si>
  <si>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</si>
  <si>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</si>
  <si>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</si>
  <si>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</si>
  <si>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</si>
  <si>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</si>
  <si>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</si>
  <si>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</si>
  <si>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</si>
  <si>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</si>
  <si>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</si>
  <si>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</si>
  <si>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</si>
  <si>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</si>
  <si>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</si>
  <si>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</si>
  <si>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</si>
  <si>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</si>
  <si>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</si>
  <si>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</si>
  <si>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</si>
  <si>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</si>
  <si>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</si>
  <si>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</si>
  <si>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</si>
  <si>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</si>
  <si>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</si>
  <si>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</si>
  <si>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</si>
  <si>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</si>
  <si>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</si>
  <si>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</si>
  <si>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</si>
  <si>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</si>
  <si>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</si>
  <si>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</si>
  <si>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</si>
  <si>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</si>
  <si>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</si>
  <si>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</si>
  <si>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</si>
  <si>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</si>
  <si>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</si>
  <si>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</si>
  <si>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</si>
  <si>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</si>
  <si>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</si>
  <si>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</si>
  <si>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</si>
  <si>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</si>
  <si>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</si>
  <si>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</si>
  <si>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</si>
  <si>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</si>
  <si>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</si>
  <si>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</si>
  <si>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</si>
  <si>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</si>
  <si>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</si>
  <si>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</si>
  <si>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</si>
  <si>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</si>
  <si>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</si>
  <si>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</si>
  <si>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</si>
  <si>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</si>
  <si>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</si>
  <si>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</si>
  <si>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</si>
  <si>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</si>
  <si>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</si>
  <si>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</si>
  <si>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</si>
  <si>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</si>
  <si>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</si>
  <si>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</si>
  <si>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</si>
  <si>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</si>
  <si>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</si>
  <si>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</si>
  <si>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</si>
  <si>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</si>
  <si>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</si>
  <si>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</si>
  <si>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</si>
  <si>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</si>
  <si>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</si>
  <si>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</si>
  <si>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</si>
  <si>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</si>
  <si>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</si>
  <si>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</si>
  <si>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</si>
  <si>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</si>
  <si>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</si>
  <si>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</si>
  <si>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</si>
  <si>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</si>
  <si>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</si>
  <si>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</si>
  <si>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</si>
  <si>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</si>
  <si>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</si>
  <si>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</si>
  <si>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</si>
  <si>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</si>
  <si>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</si>
  <si>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</si>
  <si>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</si>
  <si>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</si>
  <si>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</si>
  <si>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</si>
  <si>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</si>
  <si>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</si>
  <si>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</si>
  <si>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</si>
  <si>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</si>
  <si>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</si>
  <si>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</si>
  <si>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</si>
  <si>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</si>
  <si>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</si>
  <si>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</si>
  <si>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</si>
  <si>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</si>
  <si>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</si>
  <si>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</si>
  <si>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</si>
  <si>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</si>
  <si>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</si>
  <si>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</si>
  <si>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</si>
  <si>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</si>
  <si>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</si>
  <si>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</si>
  <si>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</si>
  <si>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</si>
  <si>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</si>
  <si>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</si>
  <si>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</si>
  <si>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</si>
  <si>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</si>
  <si>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</si>
  <si>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</si>
  <si>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</si>
  <si>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</si>
  <si>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</si>
  <si>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</si>
  <si>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</si>
  <si>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</si>
  <si>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</si>
  <si>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</si>
  <si>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</si>
  <si>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</si>
  <si>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</si>
  <si>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</si>
  <si>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</si>
  <si>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</si>
  <si>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</si>
  <si>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</si>
  <si>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</si>
  <si>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</si>
  <si>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</si>
  <si>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</si>
  <si>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</si>
  <si>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</si>
  <si>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</si>
  <si>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</si>
  <si>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</si>
  <si>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</si>
  <si>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</si>
  <si>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</si>
  <si>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</si>
  <si>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</si>
  <si>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</si>
  <si>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</si>
  <si>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</si>
  <si>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</si>
  <si>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</si>
  <si>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</si>
  <si>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</si>
  <si>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</si>
  <si>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</si>
  <si>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</si>
  <si>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</si>
  <si>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</si>
  <si>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</si>
  <si>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</si>
  <si>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</si>
  <si>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</si>
  <si>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</si>
  <si>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</si>
  <si>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</si>
  <si>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</si>
  <si>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</si>
  <si>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</si>
  <si>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</si>
  <si>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</si>
  <si>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</si>
  <si>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</si>
  <si>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</si>
  <si>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</si>
  <si>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</si>
  <si>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</si>
  <si>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</si>
  <si>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</si>
  <si>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</si>
  <si>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</si>
  <si>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</si>
  <si>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</si>
  <si>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</si>
  <si>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</si>
  <si>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</si>
  <si>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</si>
  <si>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</si>
  <si>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</si>
  <si>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</si>
  <si>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</si>
  <si>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</si>
  <si>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</si>
  <si>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</si>
  <si>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</si>
  <si>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</si>
  <si>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</si>
  <si>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</si>
  <si>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</si>
  <si>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</si>
  <si>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</si>
  <si>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</si>
  <si>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</si>
  <si>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</si>
  <si>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</si>
  <si>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</si>
  <si>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</si>
  <si>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</si>
  <si>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</si>
  <si>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</si>
  <si>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</si>
  <si>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</si>
  <si>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</si>
  <si>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</si>
  <si>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</si>
  <si>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</si>
  <si>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</si>
  <si>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</si>
  <si>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</si>
  <si>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</si>
  <si>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</si>
  <si>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</si>
  <si>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</si>
  <si>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</si>
  <si>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</si>
  <si>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</si>
  <si>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</si>
  <si>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</si>
  <si>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</si>
  <si>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</si>
  <si>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</si>
  <si>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</si>
  <si>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</si>
  <si>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</si>
  <si>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</si>
  <si>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</si>
  <si>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</si>
  <si>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</si>
  <si>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</si>
  <si>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</si>
  <si>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</si>
  <si>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</si>
  <si>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</si>
  <si>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</si>
  <si>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</si>
  <si>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</si>
  <si>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</si>
  <si>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</si>
  <si>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</si>
  <si>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</si>
  <si>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</si>
  <si>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</si>
  <si>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</si>
  <si>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</si>
  <si>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</si>
  <si>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</si>
  <si>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</si>
  <si>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</si>
  <si>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</si>
  <si>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</si>
  <si>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</si>
  <si>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</si>
  <si>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</si>
  <si>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</si>
  <si>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</si>
  <si>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</si>
  <si>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</si>
  <si>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</si>
  <si>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</si>
  <si>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</si>
  <si>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</si>
  <si>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</si>
  <si>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</si>
  <si>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</si>
  <si>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</si>
  <si>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</si>
  <si>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</si>
  <si>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</si>
  <si>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</si>
  <si>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</si>
  <si>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</si>
  <si>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</si>
  <si>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</si>
  <si>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</si>
  <si>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</si>
  <si>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</si>
  <si>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</si>
  <si>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</si>
  <si>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</si>
  <si>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</si>
  <si>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</si>
  <si>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</si>
  <si>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</si>
  <si>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</si>
  <si>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</si>
  <si>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</si>
  <si>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</si>
  <si>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</si>
  <si>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</si>
  <si>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</si>
  <si>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</si>
  <si>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</si>
  <si>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</si>
  <si>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</si>
  <si>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</si>
  <si>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</si>
  <si>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</si>
  <si>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</si>
  <si>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</si>
  <si>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</si>
  <si>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</si>
  <si>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</si>
  <si>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</si>
  <si>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</si>
  <si>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</si>
  <si>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</si>
  <si>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</si>
  <si>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</si>
  <si>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</si>
  <si>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</si>
  <si>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</si>
  <si>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</si>
  <si>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</si>
  <si>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</si>
  <si>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</si>
  <si>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</si>
  <si>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</si>
  <si>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</si>
  <si>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</si>
  <si>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</si>
  <si>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</si>
  <si>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</si>
  <si>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</si>
  <si>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</si>
  <si>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</si>
  <si>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</si>
  <si>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</si>
  <si>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</si>
  <si>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</si>
  <si>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</si>
  <si>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</si>
  <si>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</si>
  <si>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</si>
  <si>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</si>
  <si>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</si>
  <si>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</si>
  <si>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</si>
  <si>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</si>
  <si>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</si>
  <si>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</si>
  <si>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</si>
  <si>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</si>
  <si>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</si>
  <si>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</si>
  <si>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</si>
  <si>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</si>
  <si>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</si>
  <si>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</si>
  <si>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</si>
  <si>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</si>
  <si>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</si>
  <si>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</si>
  <si>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</si>
  <si>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</si>
  <si>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</si>
  <si>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</si>
  <si>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</si>
  <si>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</si>
  <si>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</si>
  <si>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</si>
  <si>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</si>
  <si>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</si>
  <si>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</si>
  <si>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</si>
  <si>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</si>
  <si>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</si>
  <si>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</si>
  <si>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</si>
  <si>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</si>
  <si>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</si>
  <si>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</si>
  <si>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</si>
  <si>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</si>
  <si>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</si>
  <si>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</si>
  <si>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</si>
  <si>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</si>
  <si>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</si>
  <si>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</si>
  <si>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</si>
  <si>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</si>
  <si>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</si>
  <si>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</si>
  <si>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</si>
  <si>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</si>
  <si>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</si>
  <si>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</si>
  <si>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</si>
  <si>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</si>
  <si>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</si>
  <si>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</si>
  <si>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</si>
  <si>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</si>
  <si>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</si>
  <si>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</si>
  <si>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</si>
  <si>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</si>
  <si>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</si>
  <si>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</si>
  <si>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</si>
  <si>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</si>
  <si>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</si>
  <si>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</si>
  <si>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</si>
  <si>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</si>
  <si>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</si>
  <si>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</si>
  <si>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</si>
  <si>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</si>
  <si>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</si>
  <si>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</si>
  <si>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</si>
  <si>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</si>
  <si>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</si>
  <si>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</si>
  <si>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</si>
  <si>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</si>
  <si>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</si>
  <si>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</si>
  <si>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</si>
  <si>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</si>
  <si>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</si>
  <si>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</si>
  <si>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</si>
  <si>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</si>
  <si>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</si>
  <si>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</si>
  <si>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</si>
  <si>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</si>
  <si>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</si>
  <si>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</si>
  <si>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</si>
  <si>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</si>
  <si>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</si>
  <si>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</si>
  <si>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</si>
  <si>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</si>
  <si>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</si>
  <si>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</si>
  <si>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</si>
  <si>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</si>
  <si>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</si>
  <si>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</si>
  <si>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</si>
  <si>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</si>
  <si>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</si>
  <si>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</si>
  <si>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</si>
  <si>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</si>
  <si>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</si>
  <si>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</si>
  <si>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</si>
  <si>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</si>
  <si>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</si>
  <si>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</si>
  <si>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</si>
  <si>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</si>
  <si>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</si>
  <si>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</si>
  <si>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</si>
  <si>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</si>
  <si>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</si>
  <si>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</si>
  <si>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</si>
  <si>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</si>
  <si>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</si>
  <si>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</si>
  <si>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</si>
  <si>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</si>
  <si>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</si>
  <si>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</si>
  <si>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</si>
  <si>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</si>
  <si>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</si>
  <si>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</si>
  <si>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</si>
  <si>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</si>
  <si>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</si>
  <si>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</si>
  <si>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</si>
  <si>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</si>
  <si>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</si>
  <si>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</si>
  <si>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</si>
  <si>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</si>
  <si>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</si>
  <si>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</si>
  <si>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</si>
  <si>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</si>
  <si>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</si>
  <si>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</si>
  <si>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</si>
  <si>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</si>
  <si>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</si>
  <si>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</si>
  <si>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</si>
  <si>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</si>
  <si>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</si>
  <si>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</si>
  <si>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</si>
  <si>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</si>
  <si>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</si>
  <si>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</si>
  <si>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</si>
  <si>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</si>
  <si>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</si>
  <si>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</si>
  <si>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</si>
  <si>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</si>
  <si>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</si>
  <si>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</si>
  <si>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</si>
  <si>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</si>
  <si>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</si>
  <si>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</si>
  <si>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</si>
  <si>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</si>
  <si>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</si>
  <si>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</si>
  <si>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</si>
  <si>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</si>
  <si>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</si>
  <si>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</si>
  <si>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</si>
  <si>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</si>
  <si>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</si>
  <si>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</si>
  <si>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</si>
  <si>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</si>
  <si>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</si>
  <si>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</si>
  <si>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</si>
  <si>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</si>
  <si>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</si>
  <si>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</si>
  <si>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</si>
  <si>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</si>
  <si>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</si>
  <si>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</si>
  <si>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</si>
  <si>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</si>
  <si>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</si>
  <si>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</si>
  <si>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</si>
  <si>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</si>
  <si>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</si>
  <si>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</si>
  <si>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</si>
  <si>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</si>
  <si>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</si>
  <si>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</si>
  <si>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</si>
  <si>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</si>
  <si>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</si>
  <si>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</si>
  <si>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</si>
  <si>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</si>
  <si>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</si>
  <si>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</si>
  <si>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</si>
  <si>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</si>
  <si>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</si>
  <si>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</si>
  <si>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</si>
  <si>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</si>
  <si>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</si>
  <si>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</si>
  <si>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</si>
  <si>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</si>
  <si>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</si>
  <si>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</si>
  <si>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</si>
  <si>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</si>
  <si>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</si>
  <si>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</si>
  <si>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</si>
  <si>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</si>
  <si>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</si>
  <si>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</si>
  <si>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</si>
  <si>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</si>
  <si>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</si>
  <si>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</si>
  <si>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</si>
  <si>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</si>
  <si>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</si>
  <si>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</si>
  <si>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</si>
  <si>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</si>
  <si>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</si>
  <si>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</si>
  <si>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</si>
  <si>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</si>
  <si>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</si>
  <si>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</si>
  <si>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</si>
  <si>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</si>
  <si>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</si>
  <si>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</si>
  <si>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</si>
  <si>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</si>
  <si>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</si>
  <si>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</si>
  <si>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</si>
  <si>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</si>
  <si>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</si>
  <si>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</si>
  <si>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</si>
  <si>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</si>
  <si>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</si>
  <si>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</si>
  <si>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</si>
  <si>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</si>
  <si>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</si>
  <si>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</si>
  <si>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</si>
  <si>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</si>
  <si>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</si>
  <si>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</si>
  <si>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</si>
  <si>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</si>
  <si>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</si>
  <si>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</si>
  <si>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</si>
  <si>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</si>
  <si>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</si>
  <si>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</si>
  <si>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</si>
  <si>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</si>
  <si>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</si>
  <si>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</si>
  <si>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</si>
  <si>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</si>
  <si>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</si>
  <si>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</si>
  <si>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</si>
  <si>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</si>
  <si>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</si>
  <si>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</si>
  <si>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</si>
  <si>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</si>
  <si>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</si>
  <si>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</si>
  <si>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</si>
  <si>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</si>
  <si>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</si>
  <si>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</si>
  <si>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</si>
  <si>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</si>
  <si>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</si>
  <si>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</si>
  <si>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</si>
  <si>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</si>
  <si>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</si>
  <si>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</si>
  <si>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</si>
  <si>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</si>
  <si>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</si>
  <si>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</si>
  <si>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</si>
  <si>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</si>
  <si>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</si>
  <si>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</si>
  <si>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</si>
  <si>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</si>
  <si>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</si>
  <si>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</si>
  <si>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</si>
  <si>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</si>
  <si>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</si>
  <si>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</si>
  <si>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</si>
  <si>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</si>
  <si>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</si>
  <si>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</si>
  <si>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</si>
  <si>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</si>
  <si>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</si>
  <si>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</si>
  <si>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</si>
  <si>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</si>
  <si>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</si>
  <si>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</si>
  <si>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</si>
  <si>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</si>
  <si>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</si>
  <si>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</si>
  <si>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</si>
  <si>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</si>
  <si>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</si>
  <si>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</si>
  <si>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</si>
  <si>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</si>
  <si>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</si>
  <si>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</si>
  <si>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</si>
  <si>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</si>
  <si>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</si>
  <si>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</si>
  <si>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</si>
  <si>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</si>
  <si>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</si>
  <si>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</si>
  <si>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</si>
  <si>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</si>
  <si>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</si>
  <si>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</si>
  <si>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</si>
  <si>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</si>
  <si>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</si>
  <si>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</si>
  <si>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</si>
  <si>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</si>
  <si>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</si>
  <si>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</si>
  <si>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</si>
  <si>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</si>
  <si>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</si>
  <si>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</si>
  <si>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</si>
  <si>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</si>
  <si>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</si>
  <si>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</si>
  <si>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</si>
  <si>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</si>
  <si>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</si>
  <si>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</si>
  <si>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</si>
  <si>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</si>
  <si>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</si>
  <si>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</si>
  <si>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</si>
  <si>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</si>
  <si>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</si>
  <si>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</si>
  <si>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</si>
  <si>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</si>
  <si>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</si>
  <si>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</si>
  <si>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</si>
  <si>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</si>
  <si>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</si>
  <si>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</si>
  <si>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</si>
  <si>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</si>
  <si>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</si>
  <si>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</si>
  <si>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</si>
  <si>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</si>
  <si>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</si>
  <si>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</si>
  <si>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</si>
  <si>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</si>
  <si>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</si>
  <si>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</si>
  <si>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</si>
  <si>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</si>
  <si>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</si>
  <si>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</si>
  <si>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</si>
  <si>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</si>
  <si>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</si>
  <si>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</si>
  <si>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</si>
  <si>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</si>
  <si>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</si>
  <si>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</si>
  <si>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</si>
  <si>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</si>
  <si>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</si>
  <si>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</si>
  <si>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</si>
  <si>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</si>
  <si>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</si>
  <si>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</si>
  <si>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</si>
  <si>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</si>
  <si>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</si>
  <si>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</si>
  <si>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</si>
  <si>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</si>
  <si>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</si>
  <si>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</si>
  <si>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</si>
  <si>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</si>
  <si>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</si>
  <si>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</si>
  <si>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</si>
  <si>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</si>
  <si>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</si>
  <si>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</si>
  <si>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</si>
  <si>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</si>
  <si>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</si>
  <si>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</si>
  <si>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</si>
  <si>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</si>
  <si>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</si>
  <si>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</si>
  <si>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</si>
  <si>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</si>
  <si>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</si>
  <si>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</si>
  <si>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</si>
  <si>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</si>
  <si>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</si>
  <si>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</si>
  <si>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</si>
  <si>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</si>
  <si>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</si>
  <si>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</si>
  <si>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</si>
  <si>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</si>
  <si>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</si>
  <si>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</si>
  <si>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</si>
  <si>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</si>
  <si>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</si>
  <si>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</si>
  <si>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</si>
  <si>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</si>
  <si>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</si>
  <si>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</si>
  <si>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</si>
  <si>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</si>
  <si>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</si>
  <si>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</si>
  <si>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</si>
  <si>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</si>
  <si>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</si>
  <si>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</si>
  <si>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</si>
  <si>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</si>
  <si>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</si>
  <si>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</si>
  <si>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</si>
  <si>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</si>
  <si>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</si>
  <si>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</si>
  <si>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</si>
  <si>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</si>
  <si>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</si>
  <si>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</si>
  <si>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</si>
  <si>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</si>
  <si>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</si>
  <si>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</si>
  <si>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</si>
  <si>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</si>
  <si>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</si>
  <si>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</si>
  <si>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</si>
  <si>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</si>
  <si>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</si>
  <si>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</si>
  <si>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</si>
  <si>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</si>
  <si>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</si>
  <si>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</si>
  <si>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</si>
  <si>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</si>
  <si>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</si>
  <si>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</si>
  <si>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</si>
  <si>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</si>
  <si>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</si>
  <si>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</si>
  <si>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</si>
  <si>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</si>
  <si>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</si>
  <si>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</si>
  <si>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</si>
  <si>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</si>
  <si>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</si>
  <si>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</si>
  <si>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</si>
  <si>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</si>
  <si>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</si>
  <si>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</si>
  <si>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</si>
  <si>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</si>
  <si>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</si>
  <si>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</si>
  <si>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</si>
  <si>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</si>
  <si>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</si>
  <si>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</si>
  <si>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</si>
  <si>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</si>
  <si>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</si>
  <si>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</si>
  <si>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</si>
  <si>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</si>
  <si>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</si>
  <si>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</si>
  <si>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</si>
  <si>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</si>
  <si>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</si>
  <si>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</si>
  <si>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</si>
  <si>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</si>
  <si>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</si>
  <si>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</si>
  <si>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</si>
  <si>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</si>
  <si>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</si>
  <si>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</si>
  <si>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</si>
  <si>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</si>
  <si>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</si>
  <si>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</si>
  <si>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</si>
  <si>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</si>
  <si>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</si>
  <si>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</si>
  <si>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</si>
  <si>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</si>
  <si>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</si>
  <si>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</si>
  <si>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</si>
  <si>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</si>
  <si>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</si>
  <si>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</si>
  <si>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</si>
  <si>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</si>
  <si>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</si>
  <si>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</si>
  <si>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</si>
  <si>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</si>
  <si>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</si>
  <si>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</si>
  <si>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</si>
  <si>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</si>
  <si>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</si>
  <si>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</si>
  <si>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</si>
  <si>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</si>
  <si>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</si>
  <si>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</si>
  <si>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</si>
  <si>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</si>
  <si>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</si>
  <si>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</si>
  <si>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</si>
  <si>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</si>
  <si>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</si>
  <si>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</si>
  <si>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</si>
  <si>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</si>
  <si>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</si>
  <si>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</si>
  <si>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</si>
  <si>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</si>
  <si>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</si>
  <si>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</si>
  <si>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</si>
  <si>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</si>
  <si>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</si>
  <si>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</si>
  <si>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</si>
  <si>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</si>
  <si>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</si>
  <si>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</si>
  <si>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</si>
  <si>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</si>
  <si>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</si>
  <si>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</si>
  <si>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</si>
  <si>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</si>
  <si>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</si>
  <si>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</si>
  <si>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</si>
  <si>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</si>
  <si>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</si>
  <si>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</si>
  <si>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</si>
  <si>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</si>
  <si>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</si>
  <si>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</si>
  <si>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</si>
  <si>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</si>
  <si>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</si>
  <si>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</si>
  <si>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</si>
  <si>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</si>
  <si>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</si>
  <si>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</si>
  <si>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</si>
  <si>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</si>
  <si>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</si>
  <si>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</si>
  <si>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</si>
  <si>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</si>
  <si>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</si>
  <si>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</si>
  <si>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</si>
  <si>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</si>
  <si>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</si>
  <si>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</si>
  <si>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</si>
  <si>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</si>
  <si>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</si>
  <si>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</si>
  <si>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</si>
  <si>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</si>
  <si>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</si>
  <si>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</si>
  <si>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</si>
  <si>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</si>
  <si>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</si>
  <si>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</si>
  <si>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</si>
  <si>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</si>
  <si>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</si>
  <si>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</si>
  <si>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</si>
  <si>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</si>
  <si>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</si>
  <si>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</si>
  <si>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</si>
  <si>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</si>
  <si>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</si>
  <si>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</si>
  <si>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</si>
  <si>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</si>
  <si>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</si>
  <si>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</si>
  <si>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</si>
  <si>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</si>
  <si>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</si>
  <si>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</si>
  <si>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</si>
  <si>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</si>
  <si>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</si>
  <si>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</si>
  <si>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</si>
  <si>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</si>
  <si>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</si>
  <si>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</si>
  <si>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</si>
  <si>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</si>
  <si>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</si>
  <si>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</si>
  <si>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</si>
  <si>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</si>
  <si>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</si>
  <si>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</si>
  <si>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</si>
  <si>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</si>
  <si>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</si>
  <si>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</si>
  <si>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</si>
  <si>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</si>
  <si>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</si>
  <si>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</si>
  <si>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</si>
  <si>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</si>
  <si>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</si>
  <si>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</si>
  <si>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</si>
  <si>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</si>
  <si>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</si>
  <si>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</si>
  <si>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</si>
  <si>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</si>
  <si>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</si>
  <si>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</si>
  <si>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</si>
  <si>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</si>
  <si>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</si>
  <si>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</si>
  <si>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</si>
  <si>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</si>
  <si>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</si>
  <si>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</si>
  <si>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</si>
  <si>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</si>
  <si>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</si>
  <si>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</si>
  <si>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</si>
  <si>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</si>
  <si>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</si>
  <si>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</si>
  <si>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</si>
  <si>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</si>
  <si>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</si>
  <si>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</si>
  <si>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</si>
  <si>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</si>
  <si>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</si>
  <si>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</si>
  <si>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</si>
  <si>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</si>
  <si>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</si>
  <si>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</si>
  <si>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</si>
  <si>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</si>
  <si>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</si>
  <si>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</si>
  <si>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</si>
  <si>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</si>
  <si>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</si>
  <si>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</si>
  <si>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</si>
  <si>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</si>
  <si>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</si>
  <si>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</si>
  <si>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</si>
  <si>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</si>
  <si>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</si>
  <si>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</si>
  <si>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</si>
  <si>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</si>
  <si>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</si>
  <si>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</si>
  <si>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</si>
  <si>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</si>
  <si>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</si>
  <si>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</si>
  <si>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</si>
  <si>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</si>
  <si>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</si>
  <si>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</si>
  <si>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</si>
  <si>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</si>
  <si>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</si>
  <si>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</si>
  <si>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</si>
  <si>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</si>
  <si>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</si>
  <si>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</si>
  <si>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</si>
  <si>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</si>
  <si>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</si>
  <si>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</si>
  <si>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</si>
  <si>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</si>
  <si>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</si>
  <si>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</si>
  <si>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</si>
  <si>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</si>
  <si>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</si>
  <si>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</si>
  <si>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</si>
  <si>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</si>
  <si>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</si>
  <si>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</si>
  <si>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</si>
  <si>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</si>
  <si>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</si>
  <si>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</si>
  <si>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</si>
  <si>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</si>
  <si>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</si>
  <si>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</si>
  <si>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</si>
  <si>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</si>
  <si>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</si>
  <si>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</si>
  <si>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</si>
  <si>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</si>
  <si>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</si>
  <si>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</si>
  <si>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</si>
  <si>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</si>
  <si>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</si>
  <si>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</si>
  <si>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</si>
  <si>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</si>
  <si>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</si>
  <si>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</si>
  <si>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</si>
  <si>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</si>
  <si>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</si>
  <si>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</si>
  <si>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</si>
  <si>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</si>
  <si>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</si>
  <si>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</si>
  <si>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</si>
  <si>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</si>
  <si>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</si>
  <si>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</si>
  <si>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</si>
  <si>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</si>
  <si>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</si>
  <si>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</si>
  <si>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</si>
  <si>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</si>
  <si>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</si>
  <si>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</si>
  <si>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</si>
  <si>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</si>
  <si>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</si>
  <si>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</si>
  <si>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</si>
  <si>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</si>
  <si>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</si>
  <si>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</si>
  <si>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</si>
  <si>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</si>
  <si>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</si>
  <si>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</si>
  <si>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</si>
  <si>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</si>
  <si>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</si>
  <si>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</si>
  <si>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</si>
  <si>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</si>
  <si>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</si>
  <si>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</si>
  <si>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</si>
  <si>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</si>
  <si>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</si>
  <si>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</si>
  <si>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</si>
  <si>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</si>
  <si>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</si>
  <si>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</si>
  <si>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</si>
  <si>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</si>
  <si>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</si>
  <si>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</si>
  <si>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</si>
  <si>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</si>
  <si>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</si>
  <si>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</si>
  <si>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</si>
  <si>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</si>
  <si>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</si>
  <si>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</si>
  <si>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</si>
  <si>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</si>
  <si>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</si>
  <si>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</si>
  <si>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</si>
  <si>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</si>
  <si>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</si>
  <si>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</si>
  <si>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</si>
  <si>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</si>
  <si>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</si>
  <si>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</si>
  <si>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</si>
  <si>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</si>
  <si>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</si>
  <si>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</si>
  <si>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</si>
  <si>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</si>
  <si>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</si>
  <si>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</si>
  <si>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</si>
  <si>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</si>
  <si>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</si>
  <si>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</si>
  <si>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</si>
  <si>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</si>
  <si>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</si>
  <si>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</si>
  <si>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</si>
  <si>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</si>
  <si>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</si>
  <si>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</si>
  <si>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</si>
  <si>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</si>
  <si>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</si>
  <si>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</si>
  <si>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</si>
  <si>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</si>
  <si>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</si>
  <si>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</si>
  <si>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</si>
  <si>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</si>
  <si>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</si>
  <si>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</si>
  <si>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</si>
  <si>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</si>
  <si>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</si>
  <si>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</si>
  <si>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</si>
  <si>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</si>
  <si>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</si>
  <si>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</si>
  <si>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</si>
  <si>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</si>
  <si>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</si>
  <si>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</si>
  <si>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</si>
  <si>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</si>
  <si>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</si>
  <si>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</si>
  <si>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</si>
  <si>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</si>
  <si>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</si>
  <si>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</si>
  <si>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</si>
  <si>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</si>
  <si>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</si>
  <si>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</si>
  <si>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</si>
  <si>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</si>
  <si>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</si>
  <si>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</si>
  <si>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</si>
  <si>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</si>
  <si>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</si>
  <si>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</si>
  <si>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</si>
  <si>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</si>
  <si>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</si>
  <si>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</si>
  <si>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</si>
  <si>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</si>
  <si>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</si>
  <si>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</si>
  <si>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</si>
  <si>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</si>
  <si>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</si>
  <si>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</si>
  <si>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</si>
  <si>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</si>
  <si>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</si>
  <si>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</si>
  <si>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</si>
  <si>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</si>
  <si>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</si>
  <si>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</si>
  <si>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</si>
  <si>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</si>
  <si>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</si>
  <si>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</si>
  <si>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</si>
  <si>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</si>
  <si>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</si>
  <si>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</si>
  <si>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</si>
  <si>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</si>
  <si>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</si>
  <si>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</si>
  <si>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</si>
  <si>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</si>
  <si>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</si>
  <si>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</si>
  <si>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</si>
  <si>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</si>
  <si>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</si>
  <si>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</si>
  <si>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</si>
  <si>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</si>
  <si>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</si>
  <si>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</si>
  <si>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</si>
  <si>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</si>
  <si>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</si>
  <si>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</si>
  <si>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</si>
  <si>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</si>
  <si>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</si>
  <si>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</si>
  <si>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</si>
  <si>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</si>
  <si>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</si>
  <si>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</si>
  <si>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</si>
  <si>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</si>
  <si>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</si>
  <si>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</si>
  <si>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</si>
  <si>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</si>
  <si>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</si>
  <si>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</si>
  <si>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</si>
  <si>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</si>
  <si>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</si>
  <si>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</si>
  <si>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</si>
  <si>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</si>
  <si>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</si>
  <si>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</si>
  <si>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</si>
  <si>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</si>
  <si>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</si>
  <si>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</si>
  <si>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</si>
  <si>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</si>
  <si>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</si>
  <si>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</si>
  <si>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</si>
  <si>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</si>
  <si>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</si>
  <si>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</si>
  <si>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</si>
  <si>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</si>
  <si>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</si>
  <si>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</si>
  <si>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</si>
  <si>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</si>
  <si>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</si>
  <si>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</si>
  <si>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</si>
  <si>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</si>
  <si>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</si>
  <si>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</si>
  <si>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</si>
  <si>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</si>
  <si>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</si>
  <si>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</si>
  <si>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</si>
  <si>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</si>
  <si>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</si>
  <si>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</si>
  <si>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</si>
  <si>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</si>
  <si>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</si>
  <si>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</si>
  <si>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</si>
  <si>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</si>
  <si>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</si>
  <si>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</si>
  <si>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</si>
  <si>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</si>
  <si>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</si>
  <si>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</si>
  <si>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</si>
  <si>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</si>
  <si>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</si>
  <si>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</si>
  <si>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</si>
  <si>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</si>
  <si>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</si>
  <si>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</si>
  <si>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</si>
  <si>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</si>
  <si>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</si>
  <si>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</si>
  <si>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</si>
  <si>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</si>
  <si>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</si>
  <si>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</si>
  <si>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</si>
  <si>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</si>
  <si>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</si>
  <si>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</si>
  <si>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</si>
  <si>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</si>
  <si>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</si>
  <si>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</si>
  <si>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</si>
  <si>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</si>
  <si>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</si>
  <si>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</si>
  <si>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</si>
  <si>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</si>
  <si>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</si>
  <si>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</si>
  <si>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</si>
  <si>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</si>
  <si>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</si>
  <si>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</si>
  <si>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</si>
  <si>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</si>
  <si>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</si>
  <si>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</si>
  <si>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</si>
  <si>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</si>
  <si>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</si>
  <si>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</si>
  <si>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</si>
  <si>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</si>
  <si>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</si>
  <si>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</si>
  <si>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</si>
  <si>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</si>
  <si>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</si>
  <si>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</si>
  <si>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</si>
  <si>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</si>
  <si>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</si>
  <si>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</si>
  <si>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</si>
  <si>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</si>
  <si>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</si>
  <si>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</si>
  <si>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</si>
  <si>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</si>
  <si>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</si>
  <si>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</si>
  <si>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</si>
  <si>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</si>
  <si>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</si>
  <si>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</si>
  <si>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</si>
  <si>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</si>
  <si>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</si>
  <si>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</si>
  <si>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</si>
  <si>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</si>
  <si>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</si>
  <si>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</si>
  <si>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</si>
  <si>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</si>
  <si>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</si>
  <si>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</si>
  <si>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</si>
  <si>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</si>
  <si>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</si>
  <si>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</si>
  <si>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</si>
  <si>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</si>
  <si>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</si>
  <si>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</si>
  <si>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</si>
  <si>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</si>
  <si>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</si>
  <si>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</si>
  <si>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</si>
  <si>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</si>
  <si>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</si>
  <si>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</si>
  <si>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</si>
  <si>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</si>
  <si>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</si>
  <si>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</si>
  <si>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</si>
  <si>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</si>
  <si>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</si>
  <si>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</si>
  <si>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</si>
  <si>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</si>
  <si>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</si>
  <si>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</si>
  <si>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</si>
  <si>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</si>
  <si>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</si>
  <si>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</si>
  <si>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</si>
  <si>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</si>
  <si>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</si>
  <si>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</si>
  <si>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</si>
  <si>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</si>
  <si>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</si>
  <si>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</si>
  <si>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</si>
  <si>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</si>
  <si>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</si>
  <si>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</si>
  <si>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</si>
  <si>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</si>
  <si>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</si>
  <si>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</si>
  <si>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</si>
  <si>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</si>
  <si>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</si>
  <si>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</si>
  <si>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</si>
  <si>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</si>
  <si>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</si>
  <si>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</si>
  <si>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</si>
  <si>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</si>
  <si>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</si>
  <si>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</si>
  <si>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</si>
  <si>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</si>
  <si>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</si>
  <si>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</si>
  <si>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</si>
  <si>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</si>
  <si>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</si>
  <si>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</si>
  <si>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</si>
  <si>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</si>
  <si>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</si>
  <si>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</si>
  <si>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</si>
  <si>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</si>
  <si>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</si>
  <si>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</si>
  <si>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</si>
  <si>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</si>
  <si>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</si>
  <si>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</si>
  <si>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</si>
  <si>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</si>
  <si>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</si>
  <si>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</si>
  <si>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</si>
  <si>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</si>
  <si>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</si>
  <si>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</si>
  <si>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</si>
  <si>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</si>
  <si>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</si>
  <si>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</si>
  <si>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</si>
  <si>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</si>
  <si>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</si>
  <si>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</si>
  <si>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</si>
  <si>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</si>
  <si>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</si>
  <si>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</si>
  <si>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</si>
  <si>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</si>
  <si>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</si>
  <si>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</si>
  <si>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</si>
  <si>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</si>
  <si>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</si>
  <si>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</si>
  <si>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</si>
  <si>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</si>
  <si>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</si>
  <si>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</si>
  <si>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</si>
  <si>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</si>
  <si>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</si>
  <si>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</si>
  <si>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</si>
  <si>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</si>
  <si>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</si>
  <si>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</si>
  <si>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</si>
  <si>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</si>
  <si>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</si>
  <si>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</si>
  <si>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</si>
  <si>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</si>
  <si>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</si>
  <si>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</si>
  <si>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</si>
  <si>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</si>
  <si>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</si>
  <si>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</si>
  <si>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</si>
  <si>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</si>
  <si>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</si>
  <si>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</si>
  <si>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</si>
  <si>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</si>
  <si>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</si>
  <si>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</si>
  <si>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</si>
  <si>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</si>
  <si>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</si>
  <si>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</si>
  <si>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</si>
  <si>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</si>
  <si>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</si>
  <si>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</si>
  <si>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</si>
  <si>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</si>
  <si>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</si>
  <si>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</si>
  <si>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</si>
  <si>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</si>
  <si>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</si>
  <si>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</si>
  <si>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</si>
  <si>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</si>
  <si>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</si>
  <si>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</si>
  <si>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</si>
  <si>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</si>
  <si>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</si>
  <si>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</si>
  <si>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</si>
  <si>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</si>
  <si>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</si>
  <si>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</si>
  <si>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</si>
  <si>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</si>
  <si>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</si>
  <si>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</si>
  <si>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</si>
  <si>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</si>
  <si>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</si>
  <si>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</si>
  <si>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</si>
  <si>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</si>
  <si>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</si>
  <si>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</si>
  <si>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</si>
  <si>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</si>
  <si>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</si>
  <si>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</si>
  <si>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</si>
  <si>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</si>
  <si>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</si>
  <si>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</si>
  <si>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</si>
  <si>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</si>
  <si>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</si>
  <si>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</si>
  <si>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</si>
  <si>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</si>
  <si>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</si>
  <si>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</si>
  <si>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</si>
  <si>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</si>
  <si>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</si>
  <si>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</si>
  <si>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</si>
  <si>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</si>
  <si>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</si>
  <si>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</si>
  <si>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</si>
  <si>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</si>
  <si>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</si>
  <si>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</si>
  <si>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</si>
  <si>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</si>
  <si>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</si>
  <si>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</si>
  <si>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</si>
  <si>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</si>
  <si>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</si>
  <si>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</si>
  <si>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</si>
  <si>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</si>
  <si>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</si>
  <si>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</si>
  <si>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</si>
  <si>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</si>
  <si>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</si>
  <si>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</si>
  <si>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</si>
  <si>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</si>
  <si>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</si>
  <si>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</si>
  <si>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</si>
  <si>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</si>
  <si>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</si>
  <si>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</si>
  <si>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</si>
  <si>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</si>
  <si>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</si>
  <si>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</si>
  <si>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</si>
  <si>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</si>
  <si>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</si>
  <si>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</si>
  <si>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</si>
  <si>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</si>
  <si>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</si>
  <si>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</si>
  <si>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</si>
  <si>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</si>
  <si>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</si>
  <si>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</si>
  <si>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</si>
  <si>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</si>
  <si>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</si>
  <si>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</si>
  <si>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</si>
  <si>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</si>
  <si>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</si>
  <si>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</si>
  <si>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</si>
  <si>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</si>
  <si>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</si>
  <si>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</si>
  <si>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</si>
  <si>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</si>
  <si>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</si>
  <si>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</si>
  <si>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</si>
  <si>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</si>
  <si>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</si>
  <si>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</si>
  <si>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</si>
  <si>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</si>
  <si>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</si>
  <si>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</si>
  <si>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</si>
  <si>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</si>
  <si>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</si>
  <si>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</si>
  <si>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</si>
  <si>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</si>
  <si>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</si>
  <si>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</si>
  <si>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</si>
  <si>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</si>
  <si>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</si>
  <si>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</si>
  <si>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</si>
  <si>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</si>
  <si>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</si>
  <si>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</si>
  <si>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</si>
  <si>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</si>
  <si>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</si>
  <si>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</si>
  <si>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</si>
  <si>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</si>
  <si>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</si>
  <si>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</si>
  <si>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</si>
  <si>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</si>
  <si>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</si>
  <si>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</si>
  <si>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</si>
  <si>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</si>
  <si>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</si>
  <si>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</si>
  <si>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</si>
  <si>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</si>
  <si>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</si>
  <si>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</si>
  <si>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</si>
  <si>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</si>
  <si>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</si>
  <si>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</si>
  <si>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</si>
  <si>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</si>
  <si>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</si>
  <si>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</si>
  <si>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</si>
  <si>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</si>
  <si>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</si>
  <si>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</si>
  <si>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</si>
  <si>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</si>
  <si>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</si>
  <si>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</si>
  <si>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</si>
  <si>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</si>
  <si>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</si>
  <si>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</si>
  <si>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</si>
  <si>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</si>
  <si>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</si>
  <si>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</si>
  <si>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</si>
  <si>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</si>
  <si>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</si>
  <si>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</si>
  <si>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</si>
  <si>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</si>
  <si>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</si>
  <si>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</si>
  <si>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</si>
  <si>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</si>
  <si>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</si>
  <si>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</si>
  <si>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</si>
  <si>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</si>
  <si>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</si>
  <si>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</si>
  <si>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</si>
  <si>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</si>
  <si>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</si>
  <si>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</si>
  <si>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</si>
  <si>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</si>
  <si>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</si>
  <si>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</si>
  <si>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</si>
  <si>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</si>
  <si>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</si>
  <si>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</si>
  <si>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</si>
  <si>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</si>
  <si>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</si>
  <si>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</si>
  <si>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</si>
  <si>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</si>
  <si>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</si>
  <si>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</si>
  <si>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</si>
  <si>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</si>
  <si>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</si>
  <si>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</si>
  <si>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</si>
  <si>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</si>
  <si>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</si>
  <si>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</si>
  <si>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</si>
  <si>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</si>
  <si>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</si>
  <si>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</si>
  <si>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</si>
  <si>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</si>
  <si>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</si>
  <si>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</si>
  <si>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</si>
  <si>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</si>
  <si>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</si>
  <si>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</si>
  <si>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</si>
  <si>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</si>
  <si>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</si>
  <si>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</si>
  <si>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</si>
  <si>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</si>
  <si>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</si>
  <si>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</si>
  <si>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</si>
  <si>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</si>
  <si>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</si>
  <si>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</si>
  <si>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</si>
  <si>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</si>
  <si>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</si>
  <si>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</si>
  <si>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</si>
  <si>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</si>
  <si>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</si>
  <si>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</si>
  <si>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</si>
  <si>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</si>
  <si>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</si>
  <si>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</si>
  <si>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</si>
  <si>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</si>
  <si>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</si>
  <si>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</si>
  <si>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</si>
  <si>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</si>
  <si>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</si>
  <si>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</si>
  <si>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</si>
  <si>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</si>
  <si>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</si>
  <si>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</si>
  <si>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</si>
  <si>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</si>
  <si>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</si>
  <si>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</si>
  <si>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</si>
  <si>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</si>
  <si>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</si>
  <si>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</si>
  <si>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</si>
  <si>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</si>
  <si>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</si>
  <si>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</si>
  <si>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</si>
  <si>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</si>
  <si>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</si>
  <si>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</si>
  <si>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</si>
  <si>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</si>
  <si>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</si>
  <si>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</si>
  <si>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</si>
  <si>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</si>
  <si>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</si>
  <si>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</si>
  <si>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</si>
  <si>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</si>
  <si>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</si>
  <si>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</si>
  <si>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</si>
  <si>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</si>
  <si>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</si>
  <si>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</si>
  <si>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</si>
  <si>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</si>
  <si>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</si>
  <si>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</si>
  <si>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</si>
  <si>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</si>
  <si>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</si>
  <si>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</si>
  <si>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</si>
  <si>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</si>
  <si>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</si>
  <si>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</si>
  <si>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</si>
  <si>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</si>
  <si>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</si>
  <si>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</si>
  <si>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</si>
  <si>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</si>
  <si>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</si>
  <si>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</si>
  <si>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</si>
  <si>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</si>
  <si>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</si>
  <si>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</si>
  <si>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</si>
  <si>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</si>
  <si>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</si>
  <si>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</si>
  <si>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</si>
  <si>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</si>
  <si>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</si>
  <si>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</si>
  <si>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</si>
  <si>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</si>
  <si>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</si>
  <si>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</si>
  <si>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</si>
  <si>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</si>
  <si>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</si>
  <si>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</si>
  <si>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</si>
  <si>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</si>
  <si>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</si>
  <si>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</si>
  <si>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</si>
  <si>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</si>
  <si>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</si>
  <si>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</si>
  <si>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</si>
  <si>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</si>
  <si>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</si>
  <si>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</si>
  <si>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</si>
  <si>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</si>
  <si>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</si>
  <si>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</si>
  <si>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</si>
  <si>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</si>
  <si>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</si>
  <si>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</si>
  <si>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</si>
  <si>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</si>
  <si>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</si>
  <si>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</si>
  <si>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</si>
  <si>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</si>
  <si>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</si>
  <si>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</si>
  <si>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</si>
  <si>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</si>
  <si>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</si>
  <si>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</si>
  <si>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</si>
  <si>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</si>
  <si>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</si>
  <si>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</si>
  <si>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</si>
  <si>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</si>
  <si>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</si>
  <si>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</si>
  <si>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</si>
  <si>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</si>
  <si>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</si>
  <si>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</si>
  <si>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</si>
  <si>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</si>
  <si>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</si>
  <si>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</si>
  <si>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</si>
  <si>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</si>
  <si>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</si>
  <si>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</si>
  <si>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</si>
  <si>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</si>
  <si>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</si>
  <si>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</si>
  <si>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</si>
  <si>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</si>
  <si>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</si>
  <si>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</si>
  <si>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</si>
  <si>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</si>
  <si>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</si>
  <si>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</si>
  <si>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</si>
  <si>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</si>
  <si>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</si>
  <si>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</si>
  <si>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</si>
  <si>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</si>
  <si>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</si>
  <si>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</si>
  <si>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</si>
  <si>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</si>
  <si>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</si>
  <si>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</si>
  <si>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</si>
  <si>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</si>
  <si>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</si>
  <si>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</si>
  <si>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</si>
  <si>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</si>
  <si>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</si>
  <si>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</si>
  <si>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</si>
  <si>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</si>
  <si>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</si>
  <si>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</si>
  <si>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</si>
  <si>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</si>
  <si>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</si>
  <si>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</si>
  <si>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</si>
  <si>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</si>
  <si>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</si>
  <si>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</si>
  <si>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</si>
  <si>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</si>
  <si>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</si>
  <si>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</si>
  <si>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</si>
  <si>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</si>
  <si>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</si>
  <si>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</si>
  <si>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</si>
  <si>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</si>
  <si>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</si>
  <si>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</si>
  <si>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</si>
  <si>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</si>
  <si>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</si>
  <si>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</si>
  <si>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</si>
  <si>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</si>
  <si>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</si>
  <si>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</si>
  <si>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</si>
  <si>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</si>
  <si>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</si>
  <si>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</si>
  <si>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</si>
  <si>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</si>
  <si>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</si>
  <si>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</si>
  <si>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</si>
  <si>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</si>
  <si>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</si>
  <si>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</si>
  <si>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</si>
  <si>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</si>
  <si>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</si>
  <si>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</si>
  <si>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</si>
  <si>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</si>
  <si>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</si>
  <si>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</si>
  <si>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</si>
  <si>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</si>
  <si>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</si>
  <si>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</si>
  <si>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</si>
  <si>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</si>
  <si>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</si>
  <si>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</si>
  <si>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</si>
  <si>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</si>
  <si>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</si>
  <si>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</si>
  <si>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</si>
  <si>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</si>
  <si>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</si>
  <si>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</si>
  <si>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</si>
  <si>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</si>
  <si>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</si>
  <si>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</si>
  <si>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</si>
  <si>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</si>
  <si>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</si>
  <si>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</si>
  <si>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</si>
  <si>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</si>
  <si>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</si>
  <si>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</si>
  <si>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</si>
  <si>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</si>
  <si>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</si>
  <si>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</si>
  <si>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</si>
  <si>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</si>
  <si>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</si>
  <si>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</si>
  <si>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</si>
  <si>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</si>
  <si>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</si>
  <si>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</si>
  <si>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</si>
  <si>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</si>
  <si>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</si>
  <si>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</si>
  <si>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</si>
  <si>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</si>
  <si>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</si>
  <si>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</si>
  <si>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</si>
  <si>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</si>
  <si>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</si>
  <si>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</si>
  <si>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</si>
  <si>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</si>
  <si>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</si>
  <si>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</si>
  <si>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</si>
  <si>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</si>
  <si>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</si>
  <si>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</si>
  <si>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</si>
  <si>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</si>
  <si>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</si>
  <si>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</si>
  <si>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</si>
  <si>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</si>
  <si>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</si>
  <si>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</si>
  <si>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</si>
  <si>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</si>
  <si>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</si>
  <si>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</si>
  <si>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</si>
  <si>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</si>
  <si>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</si>
  <si>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</si>
  <si>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</si>
  <si>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</si>
  <si>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</si>
  <si>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</si>
  <si>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</si>
  <si>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</si>
  <si>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</si>
  <si>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</si>
  <si>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</si>
  <si>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</si>
  <si>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</si>
  <si>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</si>
  <si>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</si>
  <si>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</si>
  <si>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</si>
  <si>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</si>
  <si>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</si>
  <si>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</si>
  <si>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</si>
  <si>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</si>
  <si>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</si>
  <si>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</si>
  <si>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</si>
  <si>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</si>
  <si>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</si>
  <si>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</si>
  <si>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</si>
  <si>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</si>
  <si>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</si>
  <si>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</si>
  <si>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</si>
  <si>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</si>
  <si>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</si>
  <si>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</si>
  <si>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</si>
  <si>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</si>
  <si>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</si>
  <si>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</si>
  <si>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</si>
  <si>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</si>
  <si>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</si>
  <si>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</si>
  <si>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</si>
  <si>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</si>
  <si>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</si>
  <si>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</si>
  <si>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</si>
  <si>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</si>
  <si>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</si>
  <si>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</si>
  <si>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</si>
  <si>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</si>
  <si>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</si>
  <si>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</si>
  <si>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</si>
  <si>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</si>
  <si>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</si>
  <si>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</si>
  <si>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</si>
  <si>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</si>
  <si>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</si>
  <si>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</si>
  <si>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</si>
  <si>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</si>
  <si>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</si>
  <si>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</si>
  <si>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</si>
  <si>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</si>
  <si>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</si>
  <si>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</si>
  <si>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</si>
  <si>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</si>
  <si>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</si>
  <si>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</si>
  <si>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</si>
  <si>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</si>
  <si>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</si>
  <si>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</si>
  <si>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</si>
  <si>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</si>
  <si>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</si>
  <si>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</si>
  <si>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</si>
  <si>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</si>
  <si>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</si>
  <si>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</si>
  <si>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</si>
  <si>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</si>
  <si>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</si>
  <si>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</si>
  <si>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</si>
  <si>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</si>
  <si>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</si>
  <si>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</si>
  <si>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</si>
  <si>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</si>
  <si>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</si>
  <si>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</si>
  <si>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</si>
  <si>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</si>
  <si>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</si>
  <si>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</si>
  <si>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</si>
  <si>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</si>
  <si>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</si>
  <si>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</si>
  <si>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</si>
  <si>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</si>
  <si>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</si>
  <si>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</si>
  <si>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</si>
  <si>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</si>
  <si>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</si>
  <si>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</si>
  <si>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</si>
  <si>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</si>
  <si>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</si>
  <si>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</si>
  <si>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</si>
  <si>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</si>
  <si>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</si>
  <si>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</si>
  <si>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</si>
  <si>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</si>
  <si>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</si>
  <si>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</si>
  <si>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</si>
  <si>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</si>
  <si>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</si>
  <si>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</si>
  <si>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</si>
  <si>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</si>
  <si>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</si>
  <si>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</si>
  <si>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</si>
  <si>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</si>
  <si>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</si>
  <si>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</si>
  <si>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</si>
  <si>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</si>
  <si>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</si>
  <si>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</si>
  <si>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</si>
  <si>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</si>
  <si>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</si>
  <si>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</si>
  <si>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</si>
  <si>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</si>
  <si>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</si>
  <si>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</si>
  <si>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</si>
  <si>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</si>
  <si>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</si>
  <si>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</si>
  <si>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</si>
  <si>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</si>
  <si>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</si>
  <si>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</si>
  <si>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</si>
  <si>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</si>
  <si>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</si>
  <si>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</si>
  <si>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</si>
  <si>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</si>
  <si>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</si>
  <si>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</si>
  <si>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</si>
  <si>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</si>
  <si>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</si>
  <si>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</si>
  <si>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</si>
  <si>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</si>
  <si>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</si>
  <si>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</si>
  <si>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</si>
  <si>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</si>
  <si>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</si>
  <si>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</si>
  <si>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</si>
  <si>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</si>
  <si>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</si>
  <si>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</si>
  <si>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</si>
  <si>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</si>
  <si>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</si>
  <si>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</si>
  <si>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</si>
  <si>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</si>
  <si>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</si>
  <si>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</si>
  <si>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</si>
  <si>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</si>
  <si>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</si>
  <si>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</si>
  <si>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</si>
  <si>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</si>
  <si>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</si>
  <si>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</si>
  <si>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</si>
  <si>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</si>
  <si>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</si>
  <si>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</si>
  <si>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</si>
  <si>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</si>
  <si>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</si>
  <si>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</si>
  <si>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</si>
  <si>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</si>
  <si>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</si>
  <si>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</si>
  <si>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</si>
  <si>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</si>
  <si>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</si>
  <si>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</si>
  <si>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</si>
  <si>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</si>
  <si>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</si>
  <si>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</si>
  <si>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</si>
  <si>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</si>
  <si>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</si>
  <si>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</si>
  <si>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</si>
  <si>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</si>
  <si>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</si>
  <si>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</si>
  <si>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</si>
  <si>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</si>
  <si>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</si>
  <si>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</si>
  <si>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</si>
  <si>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</si>
  <si>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</si>
  <si>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</si>
  <si>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</si>
  <si>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</si>
  <si>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</si>
  <si>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</si>
  <si>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</si>
  <si>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</si>
  <si>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</si>
  <si>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</si>
  <si>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</si>
  <si>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</si>
  <si>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</si>
  <si>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</si>
  <si>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</si>
  <si>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</si>
  <si>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</si>
  <si>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</si>
  <si>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</si>
  <si>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</si>
  <si>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</si>
  <si>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</si>
  <si>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</si>
  <si>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</si>
  <si>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</si>
  <si>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</si>
  <si>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</si>
  <si>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</si>
  <si>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</si>
  <si>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</si>
  <si>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</si>
  <si>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</si>
  <si>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</si>
  <si>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</si>
  <si>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</si>
  <si>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</si>
  <si>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</si>
  <si>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</si>
  <si>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</si>
  <si>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</si>
  <si>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</si>
  <si>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</si>
  <si>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</si>
  <si>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</si>
  <si>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</si>
  <si>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</si>
  <si>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</si>
  <si>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</si>
  <si>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</si>
  <si>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</si>
  <si>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</si>
  <si>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</si>
  <si>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</si>
  <si>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</si>
  <si>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</si>
  <si>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</si>
  <si>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</si>
  <si>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</si>
  <si>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</si>
  <si>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</si>
  <si>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</si>
  <si>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</si>
  <si>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</si>
  <si>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</si>
  <si>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</si>
  <si>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</si>
  <si>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</si>
  <si>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</si>
  <si>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</si>
  <si>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</si>
  <si>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</si>
  <si>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</si>
  <si>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</si>
  <si>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</si>
  <si>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</si>
  <si>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</si>
  <si>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</si>
  <si>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</si>
  <si>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</si>
  <si>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</si>
  <si>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</si>
  <si>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</si>
  <si>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</si>
  <si>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</si>
  <si>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</si>
  <si>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</si>
  <si>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</si>
  <si>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</si>
  <si>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</si>
  <si>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</si>
  <si>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</si>
  <si>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</si>
  <si>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</si>
  <si>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</si>
  <si>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</si>
  <si>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</si>
  <si>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</si>
  <si>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</si>
  <si>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</si>
  <si>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</si>
  <si>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</si>
  <si>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</si>
  <si>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</si>
  <si>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</si>
  <si>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</si>
  <si>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</si>
  <si>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</si>
  <si>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</si>
  <si>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</si>
  <si>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</si>
  <si>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</si>
  <si>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</si>
  <si>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</si>
  <si>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</si>
  <si>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</si>
  <si>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</si>
  <si>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</si>
  <si>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</si>
  <si>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</si>
  <si>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</si>
  <si>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</si>
  <si>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</si>
  <si>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</si>
  <si>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</si>
  <si>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</si>
  <si>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</si>
  <si>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</si>
  <si>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</si>
  <si>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</si>
  <si>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</si>
  <si>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</si>
  <si>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</si>
  <si>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</si>
  <si>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</si>
  <si>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</si>
  <si>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</si>
  <si>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</si>
  <si>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</si>
  <si>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</si>
  <si>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</si>
  <si>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</si>
  <si>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</si>
  <si>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</si>
  <si>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</si>
  <si>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</si>
  <si>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</si>
  <si>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</si>
  <si>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</si>
  <si>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</si>
  <si>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</si>
  <si>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</si>
  <si>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</si>
  <si>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</si>
  <si>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</si>
  <si>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</si>
  <si>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</si>
  <si>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</si>
  <si>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</si>
  <si>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</si>
  <si>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</si>
  <si>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</si>
  <si>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</si>
  <si>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</si>
  <si>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</si>
  <si>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</si>
  <si>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</si>
  <si>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</si>
  <si>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</si>
  <si>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</si>
  <si>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</si>
  <si>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</si>
  <si>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</si>
  <si>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</si>
  <si>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</si>
  <si>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</si>
  <si>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</si>
  <si>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</si>
  <si>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</si>
  <si>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</si>
  <si>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</si>
  <si>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</si>
  <si>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</si>
  <si>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</si>
  <si>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</si>
  <si>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</si>
  <si>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</si>
  <si>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</si>
  <si>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</si>
  <si>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</si>
  <si>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</si>
  <si>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</si>
  <si>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</si>
  <si>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</si>
  <si>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</si>
  <si>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</si>
  <si>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</si>
  <si>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</si>
  <si>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</si>
  <si>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</si>
  <si>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</si>
  <si>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</si>
  <si>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</si>
  <si>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</si>
  <si>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</si>
  <si>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</si>
  <si>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</si>
  <si>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</si>
  <si>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</si>
  <si>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</si>
  <si>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</si>
  <si>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</si>
  <si>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</si>
  <si>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</si>
  <si>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</si>
  <si>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</si>
  <si>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</si>
  <si>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</si>
  <si>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</si>
  <si>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</si>
  <si>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</si>
  <si>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</si>
  <si>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</si>
  <si>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</si>
  <si>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</si>
  <si>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</si>
  <si>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</si>
  <si>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</si>
  <si>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</si>
  <si>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</si>
  <si>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</si>
  <si>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</si>
  <si>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</si>
  <si>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</si>
  <si>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</si>
  <si>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</si>
  <si>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</si>
  <si>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</si>
  <si>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</si>
  <si>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</si>
  <si>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</si>
  <si>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</si>
  <si>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</si>
  <si>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</si>
  <si>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</si>
  <si>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</si>
  <si>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</si>
  <si>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</si>
  <si>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</si>
  <si>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</si>
  <si>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</si>
  <si>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</si>
  <si>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</si>
  <si>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</si>
  <si>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</si>
  <si>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</si>
  <si>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</si>
  <si>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</si>
  <si>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</si>
  <si>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</si>
  <si>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</si>
  <si>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</si>
  <si>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</si>
  <si>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</si>
  <si>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</si>
  <si>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</si>
  <si>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</si>
  <si>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</si>
  <si>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</si>
  <si>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</si>
  <si>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</si>
  <si>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</si>
  <si>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</si>
  <si>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</si>
  <si>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</si>
  <si>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</si>
  <si>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</si>
  <si>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</si>
  <si>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</si>
  <si>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</si>
  <si>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</si>
  <si>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</si>
  <si>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</si>
  <si>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</si>
  <si>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</si>
  <si>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</si>
  <si>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</si>
  <si>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</si>
  <si>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</si>
  <si>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</si>
  <si>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</si>
  <si>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</si>
  <si>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</si>
  <si>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</si>
  <si>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</si>
  <si>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</si>
  <si>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</si>
  <si>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</si>
  <si>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</si>
  <si>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</si>
  <si>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</si>
  <si>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</si>
  <si>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</si>
  <si>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</si>
  <si>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</si>
  <si>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</si>
  <si>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</si>
  <si>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</si>
  <si>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</si>
  <si>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</si>
  <si>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</si>
  <si>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</si>
  <si>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</si>
  <si>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</si>
  <si>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</si>
  <si>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</si>
  <si>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</si>
  <si>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</si>
  <si>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</si>
  <si>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</si>
  <si>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</si>
  <si>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</si>
  <si>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</si>
  <si>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</si>
  <si>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</si>
  <si>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</si>
  <si>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</si>
  <si>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</si>
  <si>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</si>
  <si>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</si>
  <si>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</si>
  <si>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</si>
  <si>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</si>
  <si>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</si>
  <si>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</si>
  <si>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</si>
  <si>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</si>
  <si>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</si>
  <si>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</si>
  <si>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</si>
  <si>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</si>
  <si>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</si>
  <si>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</si>
  <si>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</si>
  <si>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</si>
  <si>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</si>
  <si>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</si>
  <si>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</si>
  <si>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</si>
  <si>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</si>
  <si>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</si>
  <si>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</si>
  <si>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</si>
  <si>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</si>
  <si>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</si>
  <si>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</si>
  <si>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</si>
  <si>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</si>
  <si>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</si>
  <si>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</si>
  <si>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</si>
  <si>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</si>
  <si>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</si>
  <si>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</si>
  <si>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</si>
  <si>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</si>
  <si>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</si>
  <si>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</si>
  <si>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</si>
  <si>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</si>
  <si>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</si>
  <si>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</si>
  <si>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</si>
  <si>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</si>
  <si>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</si>
  <si>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</si>
  <si>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</si>
  <si>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</si>
  <si>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</si>
  <si>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</si>
  <si>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</si>
  <si>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</si>
  <si>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</si>
  <si>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</si>
  <si>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</si>
  <si>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</si>
  <si>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</si>
  <si>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</si>
  <si>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</si>
  <si>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</si>
  <si>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</si>
  <si>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</si>
  <si>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</si>
  <si>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</si>
  <si>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</si>
  <si>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</si>
  <si>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</si>
  <si>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</si>
  <si>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</si>
  <si>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</si>
  <si>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</si>
  <si>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</si>
  <si>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</si>
  <si>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</si>
  <si>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</si>
  <si>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</si>
  <si>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</si>
  <si>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</si>
  <si>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</si>
  <si>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</si>
  <si>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</si>
  <si>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</si>
  <si>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</si>
  <si>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</si>
  <si>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</si>
  <si>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</si>
  <si>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</si>
  <si>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</si>
  <si>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</si>
  <si>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</si>
  <si>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</si>
  <si>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</si>
  <si>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</si>
  <si>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</si>
  <si>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</si>
  <si>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</si>
  <si>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</si>
  <si>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</si>
  <si>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</si>
  <si>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</si>
  <si>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</si>
  <si>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</si>
  <si>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</si>
  <si>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</si>
  <si>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</si>
  <si>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</si>
  <si>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</si>
  <si>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</si>
  <si>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</si>
  <si>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</si>
  <si>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</si>
  <si>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</si>
  <si>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</si>
  <si>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</si>
  <si>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</si>
  <si>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</si>
  <si>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</si>
  <si>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</si>
  <si>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</si>
  <si>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</si>
  <si>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</si>
  <si>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</si>
  <si>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</si>
  <si>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</si>
  <si>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</si>
  <si>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</si>
  <si>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</si>
  <si>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</si>
  <si>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</si>
  <si>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</si>
  <si>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</si>
  <si>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</si>
  <si>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</si>
  <si>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</si>
  <si>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</si>
  <si>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</si>
  <si>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</si>
  <si>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</si>
  <si>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</si>
  <si>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</si>
  <si>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</si>
  <si>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</si>
  <si>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</si>
  <si>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</si>
  <si>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</si>
  <si>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</si>
  <si>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</si>
  <si>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</si>
  <si>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</si>
  <si>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</si>
  <si>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</si>
  <si>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</si>
  <si>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</si>
  <si>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</si>
  <si>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</si>
  <si>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</si>
  <si>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</si>
  <si>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</si>
  <si>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</si>
  <si>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</si>
  <si>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</si>
  <si>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</si>
  <si>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</si>
  <si>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</si>
  <si>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</si>
  <si>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</si>
  <si>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</si>
  <si>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</si>
  <si>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</si>
  <si>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</si>
  <si>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</si>
  <si>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</si>
  <si>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</si>
  <si>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</si>
  <si>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</si>
  <si>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</si>
  <si>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</si>
  <si>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</si>
  <si>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</si>
  <si>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</si>
  <si>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</si>
  <si>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</si>
  <si>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</si>
  <si>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</si>
  <si>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</si>
  <si>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</si>
  <si>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</si>
  <si>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</si>
  <si>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</si>
  <si>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</si>
  <si>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</si>
  <si>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</si>
  <si>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</si>
  <si>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</si>
  <si>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</si>
  <si>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</si>
  <si>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</si>
  <si>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</si>
  <si>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</si>
  <si>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</si>
  <si>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</si>
  <si>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</si>
  <si>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</si>
  <si>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</si>
  <si>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</si>
  <si>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</si>
  <si>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</si>
  <si>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</si>
  <si>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</si>
  <si>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</si>
  <si>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</si>
  <si>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</si>
  <si>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</si>
  <si>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</si>
  <si>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</si>
  <si>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</si>
  <si>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</si>
  <si>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</si>
  <si>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</si>
  <si>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</si>
  <si>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</si>
  <si>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</si>
  <si>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</si>
  <si>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</si>
  <si>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</si>
  <si>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</si>
  <si>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</si>
  <si>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</si>
  <si>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</si>
  <si>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</si>
  <si>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</si>
  <si>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</si>
  <si>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</si>
  <si>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</si>
  <si>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</si>
  <si>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</si>
  <si>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</si>
  <si>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</si>
  <si>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</si>
  <si>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</si>
  <si>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</si>
  <si>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</si>
  <si>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</si>
  <si>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</si>
  <si>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</si>
  <si>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</si>
  <si>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</si>
  <si>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</si>
  <si>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</si>
  <si>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</si>
  <si>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</si>
  <si>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</si>
  <si>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</si>
  <si>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</si>
  <si>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</si>
  <si>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</si>
  <si>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</si>
  <si>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</si>
  <si>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</si>
  <si>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</si>
  <si>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</si>
  <si>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</si>
  <si>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</si>
  <si>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</si>
  <si>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</si>
  <si>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</si>
  <si>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</si>
  <si>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</si>
  <si>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</si>
  <si>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</si>
  <si>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</si>
  <si>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</si>
  <si>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</si>
  <si>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</si>
  <si>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</si>
  <si>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</si>
  <si>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</si>
  <si>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</si>
  <si>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</si>
  <si>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</si>
  <si>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</si>
  <si>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</si>
  <si>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</si>
  <si>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</si>
  <si>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</si>
  <si>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</si>
  <si>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</si>
  <si>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</si>
  <si>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</si>
  <si>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</si>
  <si>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</si>
  <si>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</si>
  <si>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</si>
  <si>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</si>
  <si>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</si>
  <si>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</si>
  <si>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</si>
  <si>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</si>
  <si>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</si>
  <si>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</si>
  <si>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</si>
  <si>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</si>
  <si>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</si>
  <si>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</si>
  <si>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</si>
  <si>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</si>
  <si>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</si>
  <si>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</si>
  <si>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</si>
  <si>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</si>
  <si>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</si>
  <si>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</si>
  <si>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</si>
  <si>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</si>
  <si>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</si>
  <si>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</si>
  <si>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</si>
  <si>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</si>
  <si>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</si>
  <si>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</si>
  <si>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</si>
  <si>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</si>
  <si>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</si>
  <si>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</si>
  <si>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</si>
  <si>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</si>
  <si>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</si>
  <si>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</si>
  <si>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</si>
  <si>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</si>
  <si>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</si>
  <si>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</si>
  <si>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</si>
  <si>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</si>
  <si>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</si>
  <si>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</si>
  <si>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</si>
  <si>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</si>
  <si>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</si>
  <si>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</si>
  <si>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</si>
  <si>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</si>
  <si>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</si>
  <si>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</si>
  <si>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</si>
  <si>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</si>
  <si>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</si>
  <si>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</si>
  <si>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</si>
  <si>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</si>
  <si>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</si>
  <si>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</si>
  <si>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</si>
  <si>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</si>
  <si>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</si>
  <si>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</si>
  <si>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</si>
  <si>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</si>
  <si>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</si>
  <si>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</si>
  <si>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</si>
  <si>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</si>
  <si>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</si>
  <si>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</si>
  <si>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</si>
  <si>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</si>
  <si>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</si>
  <si>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</si>
  <si>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</si>
  <si>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</si>
  <si>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</si>
  <si>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</si>
  <si>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</si>
  <si>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</si>
  <si>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</si>
  <si>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</si>
  <si>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</si>
  <si>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</si>
  <si>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</si>
  <si>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</si>
  <si>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</si>
  <si>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</si>
  <si>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</si>
  <si>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</si>
  <si>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</si>
  <si>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</si>
  <si>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</si>
  <si>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</si>
  <si>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</si>
  <si>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</si>
  <si>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</si>
  <si>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</si>
  <si>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</si>
  <si>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</si>
  <si>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</si>
  <si>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</si>
  <si>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</si>
  <si>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</si>
  <si>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</si>
  <si>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</si>
  <si>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</si>
  <si>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</si>
  <si>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</si>
  <si>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</si>
  <si>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</si>
  <si>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</si>
  <si>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</si>
  <si>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</si>
  <si>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</si>
  <si>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</si>
  <si>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</si>
  <si>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</si>
  <si>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</si>
  <si>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</si>
  <si>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</si>
  <si>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</si>
  <si>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</si>
  <si>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</si>
  <si>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</si>
  <si>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</si>
  <si>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</si>
  <si>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</si>
  <si>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</si>
  <si>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</si>
  <si>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</si>
  <si>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</si>
  <si>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</si>
  <si>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</si>
  <si>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</si>
  <si>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</si>
  <si>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</si>
  <si>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</si>
  <si>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</si>
  <si>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</si>
  <si>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</si>
  <si>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</si>
  <si>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</si>
  <si>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</si>
  <si>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</si>
  <si>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</si>
  <si>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</si>
  <si>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</si>
  <si>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</si>
  <si>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</si>
  <si>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</si>
  <si>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</si>
  <si>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</si>
  <si>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</si>
  <si>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</si>
  <si>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</si>
  <si>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</si>
  <si>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</si>
  <si>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</si>
  <si>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</si>
  <si>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</si>
  <si>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</si>
  <si>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</si>
  <si>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</si>
  <si>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</si>
  <si>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</si>
  <si>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</si>
  <si>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</si>
  <si>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</si>
  <si>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</si>
  <si>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</si>
  <si>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</si>
  <si>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</si>
  <si>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</si>
  <si>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</si>
  <si>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</si>
  <si>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</si>
  <si>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</si>
  <si>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</si>
  <si>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</si>
  <si>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</si>
  <si>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</si>
  <si>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</si>
  <si>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</si>
  <si>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</si>
  <si>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</si>
  <si>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</si>
  <si>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</si>
  <si>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</si>
  <si>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</si>
  <si>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</si>
  <si>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</si>
  <si>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</si>
  <si>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</si>
  <si>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</si>
  <si>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</si>
  <si>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</si>
  <si>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</si>
  <si>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</si>
  <si>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</si>
  <si>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</si>
  <si>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</si>
  <si>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</si>
  <si>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</si>
  <si>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</si>
  <si>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</si>
  <si>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</si>
  <si>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</si>
  <si>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</si>
  <si>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</si>
  <si>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</si>
  <si>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</si>
  <si>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</si>
  <si>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</si>
  <si>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</si>
  <si>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</si>
  <si>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</si>
  <si>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</si>
  <si>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</si>
  <si>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</si>
  <si>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</si>
  <si>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</si>
  <si>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</si>
  <si>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</si>
  <si>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</si>
  <si>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</si>
  <si>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</si>
  <si>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</si>
  <si>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</si>
  <si>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</si>
  <si>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</si>
  <si>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</si>
  <si>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</si>
  <si>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</si>
  <si>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</si>
  <si>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</si>
  <si>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</si>
  <si>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</si>
  <si>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</si>
  <si>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</si>
  <si>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</si>
  <si>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</si>
  <si>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</si>
  <si>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</si>
  <si>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</si>
  <si>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</si>
  <si>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</si>
  <si>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</si>
  <si>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</si>
  <si>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</si>
  <si>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</si>
  <si>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</si>
  <si>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</si>
  <si>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</si>
  <si>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</si>
  <si>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</si>
  <si>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</si>
  <si>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</si>
  <si>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</si>
  <si>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</si>
  <si>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</si>
  <si>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</si>
  <si>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</si>
  <si>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</si>
  <si>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</si>
  <si>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</si>
  <si>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</si>
  <si>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</si>
  <si>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</si>
  <si>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</si>
  <si>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</si>
  <si>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</si>
  <si>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</si>
  <si>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</si>
  <si>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</si>
  <si>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</si>
  <si>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</si>
  <si>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</si>
  <si>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</si>
  <si>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</si>
  <si>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</si>
  <si>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</si>
  <si>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</si>
  <si>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</si>
  <si>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</si>
  <si>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</si>
  <si>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</si>
  <si>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</si>
  <si>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</si>
  <si>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</si>
  <si>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</si>
  <si>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</si>
  <si>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</si>
  <si>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</si>
  <si>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</si>
  <si>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</si>
  <si>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</si>
  <si>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</si>
  <si>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</si>
  <si>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</si>
  <si>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</si>
  <si>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</si>
  <si>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</si>
  <si>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</si>
  <si>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</si>
  <si>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</si>
  <si>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</si>
  <si>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</si>
  <si>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</si>
  <si>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</si>
  <si>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</si>
  <si>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</si>
  <si>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</si>
  <si>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</si>
  <si>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</si>
  <si>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</si>
  <si>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</si>
  <si>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</si>
  <si>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</si>
  <si>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</si>
  <si>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</si>
  <si>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</si>
  <si>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</si>
  <si>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</si>
  <si>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</si>
  <si>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</si>
  <si>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</si>
  <si>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</si>
  <si>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</si>
  <si>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</si>
  <si>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</si>
  <si>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</si>
  <si>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</si>
  <si>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</si>
  <si>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</si>
  <si>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</si>
  <si>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</si>
  <si>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</si>
  <si>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</si>
  <si>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</si>
  <si>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</si>
  <si>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</si>
  <si>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</si>
  <si>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</si>
  <si>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</si>
  <si>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</si>
  <si>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</si>
  <si>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</si>
  <si>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</si>
  <si>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</si>
  <si>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</si>
  <si>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</si>
  <si>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</si>
  <si>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</si>
  <si>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</si>
  <si>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</si>
  <si>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</si>
  <si>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</si>
  <si>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</si>
  <si>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</si>
  <si>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</si>
  <si>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</si>
  <si>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</si>
  <si>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</si>
  <si>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</si>
  <si>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</si>
  <si>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</si>
  <si>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</si>
  <si>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</si>
  <si>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</si>
  <si>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</si>
  <si>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</si>
  <si>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</si>
  <si>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</si>
  <si>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</si>
  <si>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</si>
  <si>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</si>
  <si>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</si>
  <si>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</si>
  <si>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</si>
  <si>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</si>
  <si>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</si>
  <si>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</si>
  <si>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</si>
  <si>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</si>
  <si>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</si>
  <si>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</si>
  <si>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</si>
  <si>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</si>
  <si>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</si>
  <si>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</si>
  <si>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</si>
  <si>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</si>
  <si>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</si>
  <si>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</si>
  <si>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</si>
  <si>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</si>
  <si>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</si>
  <si>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</si>
  <si>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</si>
  <si>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</si>
  <si>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</si>
  <si>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</si>
  <si>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</si>
  <si>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</si>
  <si>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</si>
  <si>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</si>
  <si>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</si>
  <si>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</si>
  <si>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</si>
  <si>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</si>
  <si>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</si>
  <si>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</si>
  <si>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</si>
  <si>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</si>
  <si>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</si>
  <si>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</si>
  <si>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</si>
  <si>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</si>
  <si>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</si>
  <si>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</si>
  <si>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</si>
  <si>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</si>
  <si>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</si>
  <si>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</si>
  <si>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</si>
  <si>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</si>
  <si>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</si>
  <si>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</si>
  <si>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</si>
  <si>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</si>
  <si>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</si>
  <si>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</si>
  <si>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</si>
  <si>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</si>
  <si>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</si>
  <si>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</si>
  <si>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</si>
  <si>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</si>
  <si>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</si>
  <si>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</si>
  <si>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</si>
  <si>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</si>
  <si>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</si>
  <si>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</si>
  <si>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</si>
  <si>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</si>
  <si>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</si>
  <si>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</si>
  <si>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</si>
  <si>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</si>
  <si>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</si>
  <si>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</si>
  <si>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</si>
  <si>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</si>
  <si>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</si>
  <si>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</si>
  <si>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</si>
  <si>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</si>
  <si>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</si>
  <si>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</si>
  <si>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</si>
  <si>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</si>
  <si>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</si>
  <si>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</si>
  <si>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</si>
  <si>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</si>
  <si>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</si>
  <si>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</si>
  <si>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</si>
  <si>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</si>
  <si>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</si>
  <si>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</si>
  <si>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</si>
  <si>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</si>
  <si>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</si>
  <si>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</si>
  <si>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</si>
  <si>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</si>
  <si>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</si>
  <si>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</si>
  <si>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</si>
  <si>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</si>
  <si>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</si>
  <si>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</si>
  <si>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</si>
  <si>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</si>
  <si>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</si>
  <si>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</si>
  <si>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</si>
  <si>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</si>
  <si>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</si>
  <si>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</si>
  <si>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</si>
  <si>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</si>
  <si>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</si>
  <si>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</si>
  <si>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</si>
  <si>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</si>
  <si>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</si>
  <si>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</si>
  <si>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</si>
  <si>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</si>
  <si>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</si>
  <si>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</si>
  <si>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</si>
  <si>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</si>
  <si>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</si>
  <si>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</si>
  <si>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</si>
  <si>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</si>
  <si>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</si>
  <si>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</si>
  <si>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</si>
  <si>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</si>
  <si>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</si>
  <si>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</si>
  <si>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</si>
  <si>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</si>
  <si>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</si>
  <si>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</si>
  <si>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</si>
  <si>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</si>
  <si>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</si>
  <si>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</si>
  <si>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</si>
  <si>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</si>
  <si>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</si>
  <si>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</si>
  <si>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</si>
  <si>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</si>
  <si>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</si>
  <si>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</si>
  <si>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</si>
  <si>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</si>
  <si>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</si>
  <si>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</si>
  <si>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</si>
  <si>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</si>
  <si>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</si>
  <si>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</si>
  <si>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</si>
  <si>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</si>
  <si>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</si>
  <si>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</si>
  <si>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</si>
  <si>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</si>
  <si>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</si>
  <si>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</si>
  <si>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</si>
  <si>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</si>
  <si>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</si>
  <si>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</si>
  <si>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</si>
  <si>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</si>
  <si>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</si>
  <si>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</si>
  <si>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</si>
  <si>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</si>
  <si>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</si>
  <si>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</si>
  <si>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</si>
  <si>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</si>
  <si>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</si>
  <si>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</si>
  <si>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</si>
  <si>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</si>
  <si>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</si>
  <si>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</si>
  <si>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</si>
  <si>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</si>
  <si>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</si>
  <si>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</si>
  <si>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</si>
  <si>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</si>
  <si>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</si>
  <si>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</si>
  <si>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</si>
  <si>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</si>
  <si>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</si>
  <si>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</si>
  <si>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</si>
  <si>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</si>
  <si>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</si>
  <si>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</si>
  <si>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</si>
  <si>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</si>
  <si>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</si>
  <si>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</si>
  <si>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</si>
  <si>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</si>
  <si>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</si>
  <si>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</si>
  <si>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</si>
  <si>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</si>
  <si>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</si>
  <si>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</si>
  <si>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</si>
  <si>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</si>
  <si>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</si>
  <si>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</si>
  <si>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</si>
  <si>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</si>
  <si>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</si>
  <si>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</si>
  <si>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</si>
  <si>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</si>
  <si>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</si>
  <si>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</si>
  <si>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</si>
  <si>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</si>
  <si>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</si>
  <si>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</si>
  <si>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</si>
  <si>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</si>
  <si>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</si>
  <si>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</si>
  <si>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</si>
  <si>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</si>
  <si>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</si>
  <si>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</si>
  <si>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</si>
  <si>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</si>
  <si>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</si>
  <si>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</si>
  <si>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</si>
  <si>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</si>
  <si>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</si>
  <si>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</si>
  <si>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</si>
  <si>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</si>
  <si>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</si>
  <si>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</si>
  <si>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</si>
  <si>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</si>
  <si>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</si>
  <si>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</si>
  <si>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</si>
  <si>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</si>
  <si>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</si>
  <si>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</si>
  <si>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</si>
  <si>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</si>
  <si>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</si>
  <si>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</si>
  <si>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</si>
  <si>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</si>
  <si>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</si>
  <si>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</si>
  <si>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</si>
  <si>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</si>
  <si>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</si>
  <si>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</si>
  <si>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</si>
  <si>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</si>
  <si>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</si>
  <si>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</si>
  <si>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</si>
  <si>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</si>
  <si>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</si>
  <si>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</si>
  <si>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</si>
  <si>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</si>
  <si>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</si>
  <si>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</si>
  <si>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</si>
  <si>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</si>
  <si>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</si>
  <si>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</si>
  <si>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</si>
  <si>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</si>
  <si>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</si>
  <si>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</si>
  <si>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</si>
  <si>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</si>
  <si>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</si>
  <si>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</si>
  <si>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</si>
  <si>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</si>
  <si>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</si>
  <si>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</si>
  <si>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</si>
  <si>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</si>
  <si>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</si>
  <si>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</si>
  <si>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</si>
  <si>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</si>
  <si>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</si>
  <si>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</si>
  <si>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</si>
  <si>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</si>
  <si>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</si>
  <si>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</si>
  <si>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</si>
  <si>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</si>
  <si>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</si>
  <si>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</si>
  <si>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</si>
  <si>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</si>
  <si>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</si>
  <si>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</si>
  <si>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</si>
  <si>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</si>
  <si>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</si>
  <si>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</si>
  <si>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</si>
  <si>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</si>
  <si>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</si>
  <si>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</si>
  <si>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</si>
  <si>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</si>
  <si>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</si>
  <si>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</si>
  <si>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</si>
  <si>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</si>
  <si>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</si>
  <si>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</si>
  <si>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</si>
  <si>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</si>
  <si>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</si>
  <si>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</si>
  <si>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</si>
  <si>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</si>
  <si>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</si>
  <si>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</si>
  <si>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</si>
  <si>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</si>
  <si>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</si>
  <si>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</si>
  <si>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</si>
  <si>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</si>
  <si>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</si>
  <si>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</si>
  <si>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</si>
  <si>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</si>
  <si>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</si>
  <si>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</si>
  <si>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</si>
  <si>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</si>
  <si>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</si>
  <si>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</si>
  <si>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</si>
  <si>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</si>
  <si>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</si>
  <si>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</si>
  <si>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</si>
  <si>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</si>
  <si>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</si>
  <si>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</si>
  <si>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</si>
  <si>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</si>
  <si>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</si>
  <si>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</si>
  <si>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</si>
  <si>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</si>
  <si>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</si>
  <si>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</si>
  <si>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</si>
  <si>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</si>
  <si>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</si>
  <si>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</si>
  <si>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</si>
  <si>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</si>
  <si>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</si>
  <si>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</si>
  <si>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</si>
  <si>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</si>
  <si>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</si>
  <si>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</si>
  <si>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</si>
  <si>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</si>
  <si>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</si>
  <si>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</si>
  <si>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</si>
  <si>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</si>
  <si>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</si>
  <si>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</si>
  <si>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</si>
  <si>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</si>
  <si>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</si>
  <si>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</si>
  <si>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</si>
  <si>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</si>
  <si>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</si>
  <si>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</si>
  <si>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</si>
  <si>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</si>
  <si>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</si>
  <si>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</si>
  <si>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</si>
  <si>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</si>
  <si>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</si>
  <si>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</si>
  <si>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</si>
  <si>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</si>
  <si>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</si>
  <si>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</si>
  <si>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</si>
  <si>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</si>
  <si>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</si>
  <si>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</si>
  <si>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</si>
  <si>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</si>
  <si>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</si>
  <si>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</si>
  <si>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</si>
  <si>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</si>
  <si>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</si>
  <si>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</si>
  <si>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</si>
  <si>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</si>
  <si>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</si>
  <si>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</si>
  <si>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</si>
  <si>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</si>
  <si>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</si>
  <si>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</si>
  <si>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</si>
  <si>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</si>
  <si>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</si>
  <si>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</si>
  <si>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</si>
  <si>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</si>
  <si>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</si>
  <si>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</si>
  <si>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</si>
  <si>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</si>
  <si>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</si>
  <si>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</si>
  <si>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</si>
  <si>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</si>
  <si>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</si>
  <si>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</si>
  <si>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</si>
  <si>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</si>
  <si>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</si>
  <si>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</si>
  <si>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</si>
  <si>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</si>
  <si>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</si>
  <si>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</si>
  <si>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</si>
  <si>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</si>
  <si>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</si>
  <si>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</si>
  <si>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</si>
  <si>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</si>
  <si>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</si>
  <si>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</si>
  <si>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</si>
  <si>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</si>
  <si>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</si>
  <si>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</si>
  <si>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</si>
  <si>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</si>
  <si>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</si>
  <si>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</si>
  <si>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</si>
  <si>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</si>
  <si>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</si>
  <si>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</si>
  <si>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</si>
  <si>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</si>
  <si>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</si>
  <si>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</si>
  <si>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</si>
  <si>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</si>
  <si>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</si>
  <si>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</si>
  <si>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</si>
  <si>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</si>
  <si>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</si>
  <si>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</si>
  <si>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</si>
  <si>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</si>
  <si>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</si>
  <si>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</si>
  <si>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</si>
  <si>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</si>
  <si>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</si>
  <si>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</si>
  <si>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</si>
  <si>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</si>
  <si>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</si>
  <si>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</si>
  <si>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</si>
  <si>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</si>
  <si>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</si>
  <si>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</si>
  <si>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</si>
  <si>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</si>
  <si>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</si>
  <si>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</si>
  <si>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</si>
  <si>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</si>
  <si>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</si>
  <si>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</si>
  <si>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</si>
  <si>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</si>
  <si>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</si>
  <si>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</si>
  <si>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</si>
  <si>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</si>
  <si>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</si>
  <si>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</si>
  <si>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</si>
  <si>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</si>
  <si>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</si>
  <si>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</si>
  <si>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</si>
  <si>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</si>
  <si>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</si>
  <si>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</si>
  <si>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</si>
  <si>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</si>
  <si>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</si>
  <si>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</si>
  <si>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</si>
  <si>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</si>
  <si>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</si>
  <si>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</si>
  <si>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</si>
  <si>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</si>
  <si>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</si>
  <si>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</si>
  <si>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</si>
  <si>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</si>
  <si>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</si>
  <si>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</si>
  <si>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</si>
  <si>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</si>
  <si>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</si>
  <si>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</si>
  <si>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</si>
  <si>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</si>
  <si>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</si>
  <si>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</si>
  <si>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</si>
  <si>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</si>
  <si>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</si>
  <si>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</si>
  <si>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</si>
  <si>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</si>
  <si>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</si>
  <si>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</si>
  <si>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</si>
  <si>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</si>
  <si>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</si>
  <si>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</si>
  <si>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</si>
  <si>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</si>
  <si>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</si>
  <si>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</si>
  <si>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</si>
  <si>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</si>
  <si>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</si>
  <si>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</si>
  <si>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</si>
  <si>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</si>
  <si>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</si>
  <si>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</si>
  <si>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</si>
  <si>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</si>
  <si>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</si>
  <si>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</si>
  <si>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</si>
  <si>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</si>
  <si>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</si>
  <si>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</si>
  <si>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</si>
  <si>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</si>
  <si>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</si>
  <si>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</si>
  <si>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</si>
  <si>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</si>
  <si>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</si>
  <si>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</si>
  <si>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</si>
  <si>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</si>
  <si>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</si>
  <si>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</si>
  <si>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</si>
  <si>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</si>
  <si>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</si>
  <si>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</si>
  <si>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</si>
  <si>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</si>
  <si>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</si>
  <si>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</si>
  <si>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</si>
  <si>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</si>
  <si>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</si>
  <si>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</si>
  <si>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</si>
  <si>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</si>
  <si>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</si>
  <si>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</si>
  <si>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</si>
  <si>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</si>
  <si>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</si>
  <si>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</si>
  <si>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</si>
  <si>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</si>
  <si>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</si>
  <si>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</si>
  <si>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</si>
  <si>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</si>
  <si>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</si>
  <si>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</si>
  <si>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</si>
  <si>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</si>
  <si>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</si>
  <si>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</si>
  <si>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</si>
  <si>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</si>
  <si>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</si>
  <si>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</si>
  <si>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</si>
  <si>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</si>
  <si>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</si>
  <si>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</si>
  <si>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</si>
  <si>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</si>
  <si>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</si>
  <si>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</si>
  <si>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</si>
  <si>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</si>
  <si>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</si>
  <si>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</si>
  <si>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</si>
  <si>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</si>
  <si>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</si>
  <si>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</si>
  <si>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</si>
  <si>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</si>
  <si>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</si>
  <si>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</si>
  <si>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</si>
  <si>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</si>
  <si>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</si>
  <si>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</si>
  <si>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</si>
  <si>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</si>
  <si>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</si>
  <si>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</si>
  <si>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</si>
  <si>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</si>
  <si>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</si>
  <si>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</si>
  <si>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</si>
  <si>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</si>
  <si>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</si>
  <si>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</si>
  <si>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</si>
  <si>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</si>
  <si>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</si>
  <si>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</si>
  <si>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</si>
  <si>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</si>
  <si>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</si>
  <si>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</si>
  <si>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</si>
  <si>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</si>
  <si>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</si>
  <si>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</si>
  <si>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</si>
  <si>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</si>
  <si>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</si>
  <si>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</si>
  <si>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</si>
  <si>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</si>
  <si>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</si>
  <si>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</si>
  <si>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</si>
  <si>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</si>
  <si>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</si>
  <si>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</si>
  <si>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</si>
  <si>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</si>
  <si>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</si>
  <si>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</si>
  <si>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</si>
  <si>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</si>
  <si>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</si>
  <si>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</si>
  <si>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</si>
  <si>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</si>
  <si>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</si>
  <si>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</si>
  <si>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</si>
  <si>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</si>
  <si>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</si>
  <si>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</si>
  <si>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</si>
  <si>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</si>
  <si>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</si>
  <si>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</si>
  <si>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</si>
  <si>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</si>
  <si>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</si>
  <si>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</si>
  <si>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</si>
  <si>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</si>
  <si>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</si>
  <si>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</si>
  <si>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</si>
  <si>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</si>
  <si>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</si>
  <si>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</si>
  <si>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</si>
  <si>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</si>
  <si>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</si>
  <si>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</si>
  <si>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</si>
  <si>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</si>
  <si>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</si>
  <si>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</si>
  <si>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</si>
  <si>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</si>
  <si>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</si>
  <si>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</si>
  <si>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</si>
  <si>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</si>
  <si>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</si>
  <si>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</si>
  <si>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</si>
  <si>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</si>
  <si>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</si>
  <si>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</si>
  <si>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</si>
  <si>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</si>
  <si>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</si>
  <si>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</si>
  <si>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</si>
  <si>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</si>
  <si>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</si>
  <si>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</si>
  <si>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</si>
  <si>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</si>
  <si>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</si>
  <si>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</si>
  <si>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</si>
  <si>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</si>
  <si>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</si>
  <si>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</si>
  <si>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</si>
  <si>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</si>
  <si>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</si>
  <si>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</si>
  <si>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</si>
  <si>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</si>
  <si>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</si>
  <si>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</si>
  <si>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</si>
  <si>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</si>
  <si>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</si>
  <si>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</si>
  <si>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</si>
  <si>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</si>
  <si>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</si>
  <si>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</si>
  <si>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</si>
  <si>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</si>
  <si>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</si>
  <si>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</si>
  <si>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</si>
  <si>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</si>
  <si>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</si>
  <si>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</si>
  <si>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</si>
  <si>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</si>
  <si>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</si>
  <si>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</si>
  <si>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</si>
  <si>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</si>
  <si>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</si>
  <si>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</si>
  <si>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</si>
  <si>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</si>
  <si>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</si>
  <si>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</si>
  <si>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</si>
  <si>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</si>
  <si>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</si>
  <si>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</si>
  <si>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</si>
  <si>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</si>
  <si>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</si>
  <si>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</si>
  <si>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</si>
  <si>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</si>
  <si>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</si>
  <si>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</si>
  <si>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</si>
  <si>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</si>
  <si>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</si>
  <si>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</si>
  <si>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</si>
  <si>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</si>
  <si>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</si>
  <si>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</si>
  <si>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</si>
  <si>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</si>
  <si>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</si>
  <si>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</si>
  <si>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</si>
  <si>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</si>
  <si>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</si>
  <si>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</si>
  <si>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</si>
  <si>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</si>
  <si>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</si>
  <si>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</si>
  <si>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</si>
  <si>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</si>
  <si>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</si>
  <si>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</si>
  <si>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</si>
  <si>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</si>
  <si>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</si>
  <si>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</si>
  <si>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</si>
  <si>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</si>
  <si>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</si>
  <si>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</si>
  <si>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</si>
  <si>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</si>
  <si>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</si>
  <si>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</si>
  <si>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</si>
  <si>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</si>
  <si>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</si>
  <si>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</si>
  <si>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</si>
  <si>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</si>
  <si>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</si>
  <si>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</si>
  <si>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</si>
  <si>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</si>
  <si>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</si>
  <si>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</si>
  <si>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</si>
  <si>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</si>
  <si>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</si>
  <si>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</si>
  <si>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</si>
  <si>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</si>
  <si>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</si>
  <si>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</si>
  <si>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</si>
  <si>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</si>
  <si>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</si>
  <si>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</si>
  <si>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</si>
  <si>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</si>
  <si>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</si>
  <si>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</si>
  <si>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</si>
  <si>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</si>
  <si>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</si>
  <si>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</si>
  <si>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</si>
  <si>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</si>
  <si>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</si>
  <si>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</si>
  <si>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</si>
  <si>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</si>
  <si>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</si>
  <si>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</si>
  <si>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</si>
  <si>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</si>
  <si>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</si>
  <si>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</si>
  <si>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</si>
  <si>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</si>
  <si>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</si>
  <si>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</si>
  <si>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</si>
  <si>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</si>
  <si>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</si>
  <si>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</si>
  <si>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</si>
  <si>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</si>
  <si>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</si>
  <si>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</si>
  <si>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</si>
  <si>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</si>
  <si>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</si>
  <si>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</si>
  <si>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</si>
  <si>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</si>
  <si>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</si>
  <si>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</si>
  <si>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</si>
  <si>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</si>
  <si>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</si>
  <si>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</si>
  <si>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</si>
  <si>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</si>
  <si>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</si>
  <si>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</si>
  <si>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</si>
  <si>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</si>
  <si>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</si>
  <si>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</si>
  <si>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</si>
  <si>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</si>
  <si>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</si>
  <si>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</si>
  <si>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</si>
  <si>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</si>
  <si>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</si>
  <si>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</si>
  <si>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</si>
  <si>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</si>
  <si>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</si>
  <si>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</si>
  <si>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</si>
  <si>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</si>
  <si>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</si>
  <si>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</si>
  <si>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</si>
  <si>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</si>
  <si>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</si>
  <si>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</si>
  <si>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</si>
  <si>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</si>
  <si>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</si>
  <si>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</si>
  <si>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</si>
  <si>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</si>
  <si>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</si>
  <si>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</si>
  <si>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</si>
  <si>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</si>
  <si>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</si>
  <si>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</si>
  <si>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</si>
  <si>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</si>
  <si>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</si>
  <si>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</si>
  <si>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</si>
  <si>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</si>
  <si>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</si>
  <si>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</si>
  <si>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</si>
  <si>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</si>
  <si>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</si>
  <si>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</si>
  <si>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</si>
  <si>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</si>
  <si>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</si>
  <si>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</si>
  <si>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</si>
  <si>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</si>
  <si>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</si>
  <si>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</si>
  <si>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</si>
  <si>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</si>
  <si>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</si>
  <si>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</si>
  <si>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</si>
  <si>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</si>
  <si>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</si>
  <si>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</si>
  <si>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</si>
  <si>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</si>
  <si>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</si>
  <si>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</si>
  <si>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</si>
  <si>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</si>
  <si>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</si>
  <si>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</si>
  <si>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</si>
  <si>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</si>
  <si>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</si>
  <si>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</si>
  <si>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</si>
  <si>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</si>
  <si>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</si>
  <si>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</si>
  <si>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</si>
  <si>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</si>
  <si>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</si>
  <si>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</si>
  <si>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</si>
  <si>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</si>
  <si>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</si>
  <si>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</si>
  <si>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</si>
  <si>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</si>
  <si>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</si>
  <si>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</si>
  <si>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</si>
  <si>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</si>
  <si>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</si>
  <si>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</si>
  <si>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</si>
  <si>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</si>
  <si>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</si>
  <si>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</si>
  <si>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</si>
  <si>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</si>
  <si>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</si>
  <si>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</si>
  <si>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</si>
  <si>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</si>
  <si>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</si>
  <si>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</si>
  <si>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</si>
  <si>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</si>
  <si>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</si>
  <si>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</si>
  <si>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</si>
  <si>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</si>
  <si>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</si>
  <si>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</si>
  <si>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</si>
  <si>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</si>
  <si>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</si>
  <si>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</si>
  <si>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</si>
  <si>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</si>
  <si>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</si>
  <si>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</si>
  <si>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</si>
  <si>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</si>
  <si>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</si>
  <si>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</si>
  <si>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</si>
  <si>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</si>
  <si>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</si>
  <si>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</si>
  <si>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</si>
  <si>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</si>
  <si>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</si>
  <si>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</si>
  <si>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</si>
  <si>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</si>
  <si>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</si>
  <si>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</si>
  <si>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</si>
  <si>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</si>
  <si>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</si>
  <si>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</si>
  <si>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</si>
  <si>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</si>
  <si>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</si>
  <si>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</si>
  <si>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</si>
  <si>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</si>
  <si>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</si>
  <si>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</si>
  <si>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</si>
  <si>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</si>
  <si>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</si>
  <si>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</si>
  <si>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</si>
  <si>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</si>
  <si>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</si>
  <si>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</si>
  <si>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</si>
  <si>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</si>
  <si>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</si>
  <si>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</si>
  <si>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</si>
  <si>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</si>
  <si>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</si>
  <si>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</si>
  <si>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</si>
  <si>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</si>
  <si>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</si>
  <si>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</si>
  <si>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</si>
  <si>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</si>
  <si>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</si>
  <si>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</si>
  <si>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</si>
  <si>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</si>
  <si>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</si>
  <si>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</si>
  <si>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</si>
  <si>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</si>
  <si>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</si>
  <si>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</si>
  <si>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</si>
  <si>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</si>
  <si>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</si>
  <si>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</si>
  <si>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</si>
  <si>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</si>
  <si>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</si>
  <si>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</si>
  <si>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</si>
  <si>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</si>
  <si>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</si>
  <si>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</si>
  <si>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</si>
  <si>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</si>
  <si>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</si>
  <si>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</si>
  <si>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</si>
  <si>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</si>
  <si>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</si>
  <si>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</si>
  <si>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</si>
  <si>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</si>
  <si>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</si>
  <si>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</si>
  <si>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</si>
  <si>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</si>
  <si>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</si>
  <si>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</si>
  <si>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</si>
  <si>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</si>
  <si>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</si>
  <si>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</si>
  <si>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</si>
  <si>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</si>
  <si>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</si>
  <si>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</si>
  <si>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</si>
  <si>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</si>
  <si>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</si>
  <si>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</si>
  <si>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</si>
  <si>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</si>
  <si>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</si>
  <si>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</si>
  <si>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</si>
  <si>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</si>
  <si>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</si>
  <si>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</si>
  <si>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</si>
  <si>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</si>
  <si>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</si>
  <si>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</si>
  <si>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</si>
  <si>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</si>
  <si>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</si>
  <si>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</si>
  <si>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</si>
  <si>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</si>
  <si>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</si>
  <si>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</si>
  <si>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</si>
  <si>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</si>
  <si>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</si>
  <si>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</si>
  <si>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</si>
  <si>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</si>
  <si>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</si>
  <si>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</si>
  <si>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</si>
  <si>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</si>
  <si>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</si>
  <si>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</si>
  <si>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</si>
  <si>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</si>
  <si>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</si>
  <si>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</si>
  <si>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</si>
  <si>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</si>
  <si>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</si>
  <si>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</si>
  <si>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</si>
  <si>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</si>
  <si>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</si>
  <si>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</si>
  <si>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</si>
  <si>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</si>
  <si>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</si>
  <si>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</si>
  <si>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</si>
  <si>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</si>
  <si>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</si>
  <si>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</si>
  <si>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</si>
  <si>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</si>
  <si>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</si>
  <si>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</si>
  <si>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</si>
  <si>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</si>
  <si>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</si>
  <si>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</si>
  <si>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</si>
  <si>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</si>
  <si>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</si>
  <si>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</si>
  <si>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</si>
  <si>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</si>
  <si>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</si>
  <si>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</si>
  <si>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</si>
  <si>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</si>
  <si>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</si>
  <si>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</si>
  <si>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</si>
  <si>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</si>
  <si>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</si>
  <si>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</si>
  <si>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</si>
  <si>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</si>
  <si>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</si>
  <si>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</si>
  <si>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</si>
  <si>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</si>
  <si>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</si>
  <si>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</si>
  <si>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</si>
  <si>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</si>
  <si>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</si>
  <si>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</si>
  <si>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</si>
  <si>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</si>
  <si>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</si>
  <si>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</si>
  <si>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</si>
  <si>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</si>
  <si>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</si>
  <si>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</si>
  <si>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</si>
  <si>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</si>
  <si>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</si>
  <si>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</si>
  <si>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</si>
  <si>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</si>
  <si>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</si>
  <si>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</si>
  <si>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</si>
  <si>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</si>
  <si>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</si>
  <si>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</si>
  <si>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</si>
  <si>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</si>
  <si>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</si>
  <si>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</si>
  <si>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</si>
  <si>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</si>
  <si>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</si>
  <si>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</si>
  <si>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</si>
  <si>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</si>
  <si>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</si>
  <si>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</si>
  <si>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</si>
  <si>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</si>
  <si>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</si>
  <si>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</si>
  <si>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</si>
  <si>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</si>
  <si>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</si>
  <si>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</si>
  <si>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</si>
  <si>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</si>
  <si>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</si>
  <si>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</si>
  <si>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</si>
  <si>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</si>
  <si>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</si>
  <si>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</si>
  <si>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</si>
  <si>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</si>
  <si>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</si>
  <si>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</si>
  <si>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</si>
  <si>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</si>
  <si>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</si>
  <si>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</si>
  <si>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</si>
  <si>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</si>
  <si>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</si>
  <si>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</si>
  <si>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</si>
  <si>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</si>
  <si>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</si>
  <si>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</si>
  <si>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</si>
  <si>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</si>
  <si>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</si>
  <si>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</si>
  <si>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</si>
  <si>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</si>
  <si>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</si>
  <si>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</si>
  <si>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</si>
  <si>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</si>
  <si>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</si>
  <si>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</si>
  <si>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</si>
  <si>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</si>
  <si>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</si>
  <si>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</si>
  <si>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</si>
  <si>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</si>
  <si>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</si>
  <si>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</si>
  <si>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</si>
  <si>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</si>
  <si>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</si>
  <si>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</si>
  <si>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</si>
  <si>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</si>
  <si>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</si>
  <si>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</si>
  <si>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</si>
  <si>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</si>
  <si>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</si>
  <si>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</si>
  <si>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</si>
  <si>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</si>
  <si>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</si>
  <si>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</si>
  <si>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</si>
  <si>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</si>
  <si>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</si>
  <si>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</si>
  <si>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</si>
  <si>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</si>
  <si>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</si>
  <si>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</si>
  <si>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</si>
  <si>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</si>
  <si>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</si>
  <si>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</si>
  <si>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</si>
  <si>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</si>
  <si>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</si>
  <si>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</si>
  <si>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</si>
  <si>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</si>
  <si>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</si>
  <si>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</si>
  <si>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</si>
  <si>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</si>
  <si>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</si>
  <si>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</si>
  <si>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</si>
  <si>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</si>
  <si>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</si>
  <si>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</si>
  <si>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</si>
  <si>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</si>
  <si>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</si>
  <si>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</si>
  <si>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</si>
  <si>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</si>
  <si>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</si>
  <si>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</si>
  <si>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</si>
  <si>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</si>
  <si>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</si>
  <si>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</si>
  <si>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</si>
  <si>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</si>
  <si>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</si>
  <si>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</si>
  <si>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</si>
  <si>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</si>
  <si>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</si>
  <si>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</si>
  <si>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</si>
  <si>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</si>
  <si>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</si>
  <si>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</si>
  <si>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</si>
  <si>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</si>
  <si>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</si>
  <si>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</si>
  <si>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</si>
  <si>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</si>
  <si>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</si>
  <si>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</si>
  <si>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</si>
  <si>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</si>
  <si>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</si>
  <si>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</si>
  <si>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</si>
  <si>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</si>
  <si>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</si>
  <si>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</si>
  <si>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</si>
  <si>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</si>
  <si>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</si>
  <si>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</si>
  <si>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</si>
  <si>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</si>
  <si>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</si>
  <si>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</si>
  <si>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</si>
  <si>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</si>
  <si>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</si>
  <si>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</si>
  <si>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</si>
  <si>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</si>
  <si>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</si>
  <si>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</si>
  <si>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</si>
  <si>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</si>
  <si>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</si>
  <si>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</si>
  <si>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</si>
  <si>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</si>
  <si>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</si>
  <si>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</si>
  <si>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</si>
  <si>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</si>
  <si>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</si>
  <si>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</si>
  <si>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</si>
  <si>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</si>
  <si>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</si>
  <si>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</si>
  <si>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</si>
  <si>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</si>
  <si>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</si>
  <si>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</si>
  <si>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</si>
  <si>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</si>
  <si>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</si>
  <si>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</si>
  <si>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</si>
  <si>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</si>
  <si>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</si>
  <si>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</si>
  <si>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</si>
  <si>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</si>
  <si>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</si>
  <si>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</si>
  <si>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</si>
  <si>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</si>
  <si>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</si>
  <si>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</si>
  <si>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</si>
  <si>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</si>
  <si>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</si>
  <si>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</si>
  <si>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</si>
  <si>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</si>
  <si>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</si>
  <si>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</si>
  <si>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</si>
  <si>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</si>
  <si>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</si>
  <si>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</si>
  <si>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</si>
  <si>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</si>
  <si>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</si>
  <si>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</si>
  <si>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</si>
  <si>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</si>
  <si>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</si>
  <si>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</si>
  <si>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</si>
  <si>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</si>
  <si>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</si>
  <si>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</si>
  <si>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</si>
  <si>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</si>
  <si>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</si>
  <si>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</si>
  <si>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</si>
  <si>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</si>
  <si>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</si>
  <si>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</si>
  <si>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</si>
  <si>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</si>
  <si>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</si>
  <si>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</si>
  <si>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</si>
  <si>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</si>
  <si>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</si>
  <si>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</si>
  <si>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</si>
  <si>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</si>
  <si>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</si>
  <si>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</si>
  <si>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</si>
  <si>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</si>
  <si>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</si>
  <si>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</si>
  <si>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</si>
  <si>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</si>
  <si>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</si>
  <si>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</si>
  <si>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</si>
  <si>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</si>
  <si>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</si>
  <si>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</si>
  <si>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</si>
  <si>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</si>
  <si>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</si>
  <si>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</si>
  <si>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</si>
  <si>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</si>
  <si>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</si>
  <si>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</si>
  <si>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</si>
  <si>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</si>
  <si>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</si>
  <si>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</si>
  <si>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</si>
  <si>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</si>
  <si>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</si>
  <si>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</si>
  <si>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</si>
  <si>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</si>
  <si>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</si>
  <si>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</si>
  <si>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</si>
  <si>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</si>
  <si>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</si>
  <si>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</si>
  <si>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</si>
  <si>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</si>
  <si>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</si>
  <si>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</si>
  <si>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</si>
  <si>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</si>
  <si>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</si>
  <si>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</si>
  <si>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</si>
  <si>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</si>
  <si>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</si>
  <si>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</si>
  <si>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</si>
  <si>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</si>
  <si>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</si>
  <si>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</si>
  <si>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</si>
  <si>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</si>
  <si>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</si>
  <si>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</si>
  <si>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</si>
  <si>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</si>
  <si>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</si>
  <si>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</si>
  <si>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</si>
  <si>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</si>
  <si>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</si>
  <si>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</si>
  <si>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</si>
  <si>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</si>
  <si>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</si>
  <si>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</si>
  <si>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</si>
  <si>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</si>
  <si>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</si>
  <si>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</si>
  <si>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</si>
  <si>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</si>
  <si>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</si>
  <si>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</si>
  <si>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</si>
  <si>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</si>
  <si>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</si>
  <si>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</si>
  <si>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</si>
  <si>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</si>
  <si>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</si>
  <si>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</si>
  <si>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</si>
  <si>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</si>
  <si>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</si>
  <si>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</si>
  <si>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</si>
  <si>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</si>
  <si>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</si>
  <si>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</si>
  <si>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</si>
  <si>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</si>
  <si>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</si>
  <si>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</si>
  <si>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</si>
  <si>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</si>
  <si>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</si>
  <si>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</si>
  <si>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</si>
  <si>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</si>
  <si>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</si>
  <si>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</si>
  <si>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</si>
  <si>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</si>
  <si>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</si>
  <si>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</si>
  <si>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</si>
  <si>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</si>
  <si>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</si>
  <si>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</si>
  <si>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</si>
  <si>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</si>
  <si>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</si>
  <si>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</si>
  <si>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</si>
  <si>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</si>
  <si>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</si>
  <si>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</si>
  <si>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</si>
  <si>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</si>
  <si>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</si>
  <si>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</si>
  <si>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</si>
  <si>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</si>
  <si>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</si>
  <si>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</si>
  <si>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</si>
  <si>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</si>
  <si>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</si>
  <si>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</si>
  <si>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</si>
  <si>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</si>
  <si>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</si>
  <si>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</si>
  <si>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</si>
  <si>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</si>
  <si>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</si>
  <si>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</si>
  <si>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</si>
  <si>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</si>
  <si>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</si>
  <si>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</si>
  <si>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</si>
  <si>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</si>
  <si>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</si>
  <si>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</si>
  <si>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</si>
  <si>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</si>
  <si>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</si>
  <si>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</si>
  <si>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</si>
  <si>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</si>
  <si>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</si>
  <si>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</si>
  <si>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</si>
  <si>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</si>
  <si>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</si>
  <si>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</si>
  <si>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</si>
  <si>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</si>
  <si>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</si>
  <si>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</si>
  <si>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</si>
  <si>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</si>
  <si>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</si>
  <si>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</si>
  <si>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</si>
  <si>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</si>
  <si>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</si>
  <si>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</si>
  <si>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</si>
  <si>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</si>
  <si>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</si>
  <si>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</si>
  <si>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</si>
  <si>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</si>
  <si>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</si>
  <si>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</si>
  <si>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</si>
  <si>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</si>
  <si>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</si>
  <si>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</si>
  <si>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</si>
  <si>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</si>
  <si>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</si>
  <si>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</si>
  <si>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</si>
  <si>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</si>
  <si>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</si>
  <si>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</si>
  <si>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</si>
  <si>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</si>
  <si>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</si>
  <si>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</si>
  <si>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</si>
  <si>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</si>
  <si>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</si>
  <si>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</si>
  <si>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</si>
  <si>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</si>
  <si>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</si>
  <si>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</si>
  <si>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</si>
  <si>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</si>
  <si>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</si>
  <si>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</si>
  <si>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</si>
  <si>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</si>
  <si>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</si>
  <si>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</si>
  <si>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</si>
  <si>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</si>
  <si>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</si>
  <si>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</si>
  <si>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</si>
  <si>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</si>
  <si>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</si>
  <si>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</si>
  <si>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</si>
  <si>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</si>
  <si>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</si>
  <si>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</si>
  <si>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</si>
  <si>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</si>
  <si>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</si>
  <si>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</si>
  <si>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</si>
  <si>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</si>
  <si>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</si>
  <si>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</si>
  <si>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</si>
  <si>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</si>
  <si>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</si>
  <si>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</si>
  <si>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</si>
  <si>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</si>
  <si>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</si>
  <si>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</si>
  <si>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</si>
  <si>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</si>
  <si>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</si>
  <si>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</si>
  <si>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</si>
  <si>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</si>
  <si>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</si>
  <si>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</si>
  <si>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</si>
  <si>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</si>
  <si>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</si>
  <si>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</si>
  <si>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</si>
  <si>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</si>
  <si>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</si>
  <si>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</si>
  <si>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</si>
  <si>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</si>
  <si>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</si>
  <si>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</si>
  <si>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</si>
  <si>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</si>
  <si>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</si>
  <si>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</si>
  <si>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</si>
  <si>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</si>
  <si>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</si>
  <si>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</si>
  <si>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</si>
  <si>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</si>
  <si>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</si>
  <si>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</si>
  <si>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</si>
  <si>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</si>
  <si>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</si>
  <si>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</si>
  <si>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</si>
  <si>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</si>
  <si>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</si>
  <si>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</si>
  <si>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</si>
  <si>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</si>
  <si>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</si>
  <si>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</si>
  <si>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</si>
  <si>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</si>
  <si>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</si>
  <si>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</si>
  <si>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</si>
  <si>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</si>
  <si>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</si>
  <si>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</si>
  <si>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</si>
  <si>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</si>
  <si>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</si>
  <si>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</si>
  <si>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</si>
  <si>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</si>
  <si>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</si>
  <si>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</si>
  <si>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</si>
  <si>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</si>
  <si>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</si>
  <si>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</si>
  <si>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</si>
  <si>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</si>
  <si>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</si>
  <si>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</si>
  <si>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</si>
  <si>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</si>
  <si>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</si>
  <si>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</si>
  <si>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</si>
  <si>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</si>
  <si>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</si>
  <si>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</si>
  <si>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</si>
  <si>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</si>
  <si>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</si>
  <si>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</si>
  <si>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</si>
  <si>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</si>
  <si>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</si>
  <si>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</si>
  <si>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</si>
  <si>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</si>
  <si>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</si>
  <si>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</si>
  <si>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</si>
  <si>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</si>
  <si>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</si>
  <si>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</si>
  <si>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</si>
  <si>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</si>
  <si>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</si>
  <si>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</si>
  <si>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</si>
  <si>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</si>
  <si>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</si>
  <si>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</si>
  <si>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</si>
  <si>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</si>
  <si>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</si>
  <si>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</si>
  <si>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</si>
  <si>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</si>
  <si>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</si>
  <si>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</si>
  <si>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</si>
  <si>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</si>
  <si>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</si>
  <si>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</si>
  <si>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</si>
  <si>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</si>
  <si>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</si>
  <si>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</si>
  <si>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</si>
  <si>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</si>
  <si>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</si>
  <si>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</si>
  <si>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</si>
  <si>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</si>
  <si>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</si>
  <si>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</si>
  <si>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</si>
  <si>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</si>
  <si>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</si>
  <si>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</si>
  <si>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</si>
  <si>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</si>
  <si>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</si>
  <si>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</si>
  <si>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</si>
  <si>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</si>
  <si>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</si>
  <si>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</si>
  <si>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</si>
  <si>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</si>
  <si>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</si>
  <si>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</si>
  <si>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</si>
  <si>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</si>
  <si>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</si>
  <si>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</si>
  <si>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</si>
  <si>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</si>
  <si>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</si>
  <si>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</si>
  <si>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</si>
  <si>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</si>
  <si>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</si>
  <si>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</si>
  <si>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</si>
  <si>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</si>
  <si>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</si>
  <si>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</si>
  <si>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</si>
  <si>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</si>
  <si>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</si>
  <si>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</si>
  <si>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</si>
  <si>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</si>
  <si>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</si>
  <si>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</si>
  <si>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</si>
  <si>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</si>
  <si>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</si>
  <si>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</si>
  <si>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</si>
  <si>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</si>
  <si>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</si>
  <si>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</si>
  <si>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</si>
  <si>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</si>
  <si>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</si>
  <si>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</si>
  <si>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</si>
  <si>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</si>
  <si>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</si>
  <si>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</si>
  <si>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</si>
  <si>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</si>
  <si>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</si>
  <si>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</si>
  <si>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</si>
  <si>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</si>
  <si>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</si>
  <si>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</si>
  <si>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</si>
  <si>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</si>
  <si>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</si>
  <si>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</si>
  <si>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</si>
  <si>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</si>
  <si>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</si>
  <si>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</si>
  <si>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</si>
  <si>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</si>
  <si>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</si>
  <si>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</si>
  <si>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</si>
  <si>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</si>
  <si>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</si>
  <si>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</si>
  <si>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</si>
  <si>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</si>
  <si>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</si>
  <si>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</si>
  <si>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</si>
  <si>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</si>
  <si>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</si>
  <si>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</si>
  <si>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</si>
  <si>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</si>
  <si>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</si>
  <si>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</si>
  <si>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</si>
  <si>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</si>
  <si>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</si>
  <si>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</si>
  <si>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</si>
  <si>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</si>
  <si>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</si>
  <si>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</si>
  <si>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</si>
  <si>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</si>
  <si>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</si>
  <si>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</si>
  <si>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</si>
  <si>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</si>
  <si>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</si>
  <si>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</si>
  <si>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</si>
  <si>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</si>
  <si>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</si>
  <si>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</si>
  <si>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</si>
  <si>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</si>
  <si>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</si>
  <si>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</si>
  <si>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</si>
  <si>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</si>
  <si>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</si>
  <si>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</si>
  <si>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</si>
  <si>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</si>
  <si>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</si>
  <si>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</si>
  <si>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</si>
  <si>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</si>
  <si>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</si>
  <si>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</si>
  <si>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</si>
  <si>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</si>
  <si>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</si>
  <si>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</si>
  <si>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</si>
  <si>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</si>
  <si>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</si>
  <si>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</si>
  <si>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</si>
  <si>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</si>
  <si>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</si>
  <si>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</si>
  <si>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</si>
  <si>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</si>
  <si>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</si>
  <si>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</si>
  <si>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</si>
  <si>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</si>
  <si>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</si>
  <si>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</si>
  <si>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</si>
  <si>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</si>
  <si>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</si>
  <si>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</si>
  <si>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</si>
  <si>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</si>
  <si>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</si>
  <si>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</si>
  <si>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</si>
  <si>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</si>
  <si>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</si>
  <si>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</si>
  <si>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</si>
  <si>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</si>
  <si>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</si>
  <si>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</si>
  <si>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</si>
  <si>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</si>
  <si>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</si>
  <si>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</si>
  <si>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</si>
  <si>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</si>
  <si>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</si>
  <si>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</si>
  <si>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</si>
  <si>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</si>
  <si>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</si>
  <si>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</si>
  <si>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</si>
  <si>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</si>
  <si>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</si>
  <si>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</si>
  <si>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</si>
  <si>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</si>
  <si>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</si>
  <si>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</si>
  <si>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</si>
  <si>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</si>
  <si>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</si>
  <si>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</si>
  <si>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</si>
  <si>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</si>
  <si>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</si>
  <si>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</si>
  <si>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</si>
  <si>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</si>
  <si>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</si>
  <si>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</si>
  <si>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</si>
  <si>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</si>
  <si>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</si>
  <si>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</si>
  <si>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</si>
  <si>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</si>
  <si>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</si>
  <si>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</si>
  <si>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</si>
  <si>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</si>
  <si>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</si>
  <si>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</si>
  <si>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</si>
  <si>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</si>
  <si>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</si>
  <si>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</si>
  <si>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</si>
  <si>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</si>
  <si>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</si>
  <si>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</si>
  <si>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</si>
  <si>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</si>
  <si>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</si>
  <si>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</si>
  <si>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</si>
  <si>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</si>
  <si>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</si>
  <si>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</si>
  <si>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</si>
  <si>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</si>
  <si>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</si>
  <si>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</si>
  <si>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</si>
  <si>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</si>
  <si>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</si>
  <si>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</si>
  <si>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</si>
  <si>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</si>
  <si>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</si>
  <si>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</si>
  <si>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</si>
  <si>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</si>
  <si>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</si>
  <si>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</si>
  <si>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</si>
  <si>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</si>
  <si>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</si>
  <si>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</si>
  <si>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</si>
  <si>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</si>
  <si>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</si>
  <si>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</si>
  <si>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</si>
  <si>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</si>
  <si>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</si>
  <si>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</si>
  <si>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</si>
  <si>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</si>
  <si>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</si>
  <si>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</si>
  <si>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</si>
  <si>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</si>
  <si>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</si>
  <si>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</si>
  <si>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</si>
  <si>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</si>
  <si>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</si>
  <si>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</si>
  <si>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</si>
  <si>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</si>
  <si>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</si>
  <si>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</si>
  <si>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</si>
  <si>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</si>
  <si>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</si>
  <si>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</si>
  <si>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</si>
  <si>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</si>
  <si>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</si>
  <si>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</si>
  <si>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</si>
  <si>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</si>
  <si>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</si>
  <si>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</si>
  <si>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</si>
  <si>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</si>
  <si>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</si>
  <si>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</si>
  <si>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</si>
  <si>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</si>
  <si>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</si>
  <si>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</si>
  <si>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</si>
  <si>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</si>
  <si>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</si>
  <si>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</si>
  <si>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</si>
  <si>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</si>
  <si>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</si>
  <si>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</si>
  <si>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</si>
  <si>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</si>
  <si>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</si>
  <si>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</si>
  <si>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</si>
  <si>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</si>
  <si>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</si>
  <si>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</si>
  <si>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</si>
  <si>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</si>
  <si>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</si>
  <si>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</si>
  <si>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</si>
  <si>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</si>
  <si>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</si>
  <si>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</si>
  <si>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</si>
  <si>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</si>
  <si>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</si>
  <si>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</si>
  <si>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</si>
  <si>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</si>
  <si>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</si>
  <si>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</si>
  <si>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</si>
  <si>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</si>
  <si>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</si>
  <si>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</si>
  <si>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</si>
  <si>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</si>
  <si>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</si>
  <si>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</si>
  <si>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</si>
  <si>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</si>
  <si>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</si>
  <si>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</si>
  <si>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</si>
  <si>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</si>
  <si>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</si>
  <si>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</si>
  <si>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</si>
  <si>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</si>
  <si>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</si>
  <si>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</si>
  <si>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</si>
  <si>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</si>
  <si>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</si>
  <si>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</si>
  <si>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</si>
  <si>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</si>
  <si>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</si>
  <si>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</si>
  <si>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</si>
  <si>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</si>
  <si>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</si>
  <si>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</si>
  <si>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</si>
  <si>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</si>
  <si>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</si>
  <si>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</si>
  <si>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</si>
  <si>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</si>
  <si>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</si>
  <si>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</si>
  <si>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</si>
  <si>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</si>
  <si>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</si>
  <si>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</si>
  <si>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</si>
  <si>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</si>
  <si>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</si>
  <si>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</si>
  <si>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</si>
  <si>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</si>
  <si>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</si>
  <si>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</si>
  <si>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</si>
  <si>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</si>
  <si>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</si>
  <si>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</si>
  <si>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</si>
  <si>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</si>
  <si>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</si>
  <si>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</si>
  <si>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</si>
  <si>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</si>
  <si>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</si>
  <si>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</si>
  <si>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</si>
  <si>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</si>
  <si>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</si>
  <si>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</si>
  <si>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</si>
  <si>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</si>
  <si>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</si>
  <si>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</si>
  <si>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</si>
  <si>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</si>
  <si>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</si>
  <si>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</si>
  <si>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</si>
  <si>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</si>
  <si>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</si>
  <si>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</si>
  <si>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</si>
  <si>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</si>
  <si>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</si>
  <si>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</si>
  <si>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</si>
  <si>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</si>
  <si>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</si>
  <si>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</si>
  <si>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</si>
  <si>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</si>
  <si>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</si>
  <si>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</si>
  <si>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</si>
  <si>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</si>
  <si>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</si>
  <si>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</si>
  <si>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</si>
  <si>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</si>
  <si>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</si>
  <si>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</si>
  <si>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</si>
  <si>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</si>
  <si>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</si>
  <si>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</si>
  <si>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</si>
  <si>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</si>
  <si>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</si>
  <si>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</si>
  <si>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</si>
  <si>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</si>
  <si>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</si>
  <si>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</si>
  <si>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</si>
  <si>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</si>
  <si>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</si>
  <si>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</si>
  <si>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</si>
  <si>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</si>
  <si>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</si>
  <si>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</si>
  <si>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</si>
  <si>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</si>
  <si>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</si>
  <si>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</si>
  <si>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</si>
  <si>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</si>
  <si>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</si>
  <si>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</si>
  <si>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</si>
  <si>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</si>
  <si>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</si>
  <si>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</si>
  <si>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</si>
  <si>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</si>
  <si>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</si>
  <si>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</si>
  <si>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</si>
  <si>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</si>
  <si>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</si>
  <si>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</si>
  <si>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</si>
  <si>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</si>
  <si>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</si>
  <si>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</si>
  <si>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</si>
  <si>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</si>
  <si>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</si>
  <si>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</si>
  <si>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</si>
  <si>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</si>
  <si>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</si>
  <si>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</si>
  <si>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</si>
  <si>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</si>
  <si>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</si>
  <si>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</si>
  <si>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</si>
  <si>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</si>
  <si>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</si>
  <si>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</si>
  <si>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</si>
  <si>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</si>
  <si>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</si>
  <si>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</si>
  <si>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</si>
  <si>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</si>
  <si>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</si>
  <si>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</si>
  <si>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</si>
  <si>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</si>
  <si>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</si>
  <si>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</si>
  <si>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</si>
  <si>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</si>
  <si>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</si>
  <si>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</si>
  <si>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</si>
  <si>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</si>
  <si>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</si>
  <si>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</si>
  <si>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</si>
  <si>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</si>
  <si>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</si>
  <si>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</si>
  <si>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</si>
  <si>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</si>
  <si>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</si>
  <si>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</si>
  <si>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</si>
  <si>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</si>
  <si>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</si>
  <si>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</si>
  <si>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</si>
  <si>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</si>
  <si>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</si>
  <si>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</si>
  <si>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</si>
  <si>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</si>
  <si>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</si>
  <si>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</si>
  <si>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</si>
  <si>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</si>
  <si>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</si>
  <si>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</si>
  <si>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</si>
  <si>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</si>
  <si>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</si>
  <si>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</si>
  <si>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</si>
  <si>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</si>
  <si>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</si>
  <si>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</si>
  <si>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</si>
  <si>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</si>
  <si>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</si>
  <si>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</si>
  <si>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</si>
  <si>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</si>
  <si>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</si>
  <si>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</si>
  <si>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</si>
  <si>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</si>
  <si>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</si>
  <si>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</si>
  <si>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</si>
  <si>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</si>
  <si>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</si>
  <si>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</si>
  <si>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</si>
  <si>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</si>
  <si>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</si>
  <si>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</si>
  <si>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</si>
  <si>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</si>
  <si>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</si>
  <si>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</si>
  <si>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</si>
  <si>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</si>
  <si>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</si>
  <si>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</si>
  <si>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</si>
  <si>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</si>
  <si>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</si>
  <si>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</si>
  <si>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</si>
  <si>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</si>
  <si>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</si>
  <si>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</si>
  <si>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</si>
  <si>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</si>
  <si>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</si>
  <si>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</si>
  <si>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</si>
  <si>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</si>
  <si>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</si>
  <si>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</si>
  <si>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</si>
  <si>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</si>
  <si>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</si>
  <si>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</si>
  <si>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</si>
  <si>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</si>
  <si>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</si>
  <si>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</si>
  <si>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</si>
  <si>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</si>
  <si>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</si>
  <si>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</si>
  <si>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</si>
  <si>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</si>
  <si>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</si>
  <si>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</si>
  <si>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</si>
  <si>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</si>
  <si>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</si>
  <si>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</si>
  <si>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</si>
  <si>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</si>
  <si>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</si>
  <si>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</si>
  <si>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</si>
  <si>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</si>
  <si>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</si>
  <si>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</si>
  <si>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</si>
  <si>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</si>
  <si>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</si>
  <si>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</si>
  <si>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</si>
  <si>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</si>
  <si>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</si>
  <si>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</si>
  <si>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</si>
  <si>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</si>
  <si>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</si>
  <si>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</si>
  <si>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</si>
  <si>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</si>
  <si>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</si>
  <si>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</si>
  <si>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</si>
  <si>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</si>
  <si>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</si>
  <si>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</si>
  <si>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</si>
  <si>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</si>
  <si>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</si>
  <si>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</si>
  <si>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</si>
  <si>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</si>
  <si>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</si>
  <si>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</si>
  <si>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</si>
  <si>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</si>
  <si>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</si>
  <si>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</si>
  <si>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</si>
  <si>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</si>
  <si>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</si>
  <si>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</si>
  <si>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</si>
  <si>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</si>
  <si>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</si>
  <si>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</si>
  <si>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</si>
  <si>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</si>
  <si>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</si>
  <si>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</si>
  <si>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</si>
  <si>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</si>
  <si>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</si>
  <si>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</si>
  <si>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</si>
  <si>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</si>
  <si>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</si>
  <si>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</si>
  <si>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</si>
  <si>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</si>
  <si>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</si>
  <si>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</si>
  <si>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</si>
  <si>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</si>
  <si>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</si>
  <si>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</si>
  <si>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</si>
  <si>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</si>
  <si>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</si>
  <si>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</si>
  <si>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</si>
  <si>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</si>
  <si>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</si>
  <si>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</si>
  <si>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</si>
  <si>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</si>
  <si>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</si>
  <si>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</si>
  <si>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</si>
  <si>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</si>
  <si>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</si>
  <si>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</si>
  <si>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</si>
  <si>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</si>
  <si>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</si>
  <si>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</si>
  <si>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</si>
  <si>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</si>
  <si>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</si>
  <si>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</si>
  <si>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</si>
  <si>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</si>
  <si>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</si>
  <si>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</si>
  <si>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</si>
  <si>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</si>
  <si>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</si>
  <si>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</si>
  <si>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</si>
  <si>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</si>
  <si>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</si>
  <si>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</si>
  <si>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</si>
  <si>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</si>
  <si>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</si>
  <si>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</si>
  <si>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</si>
  <si>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</si>
  <si>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</si>
  <si>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</si>
  <si>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</si>
  <si>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</si>
  <si>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</si>
  <si>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</si>
  <si>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</si>
  <si>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</si>
  <si>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</si>
  <si>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</si>
  <si>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</si>
  <si>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</si>
  <si>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</si>
  <si>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</si>
  <si>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</si>
  <si>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</si>
  <si>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</si>
  <si>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</si>
  <si>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</si>
  <si>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</si>
  <si>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</si>
  <si>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</si>
  <si>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</si>
  <si>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</si>
  <si>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</si>
  <si>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</si>
  <si>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</si>
  <si>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</si>
  <si>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</si>
  <si>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</si>
  <si>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</si>
  <si>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</si>
  <si>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</si>
  <si>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</si>
  <si>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</si>
  <si>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</si>
  <si>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</si>
  <si>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</si>
  <si>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</si>
  <si>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</si>
  <si>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</si>
  <si>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</si>
  <si>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</si>
  <si>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</si>
  <si>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</si>
  <si>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</si>
  <si>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</si>
  <si>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</si>
  <si>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</si>
  <si>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</si>
  <si>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</si>
  <si>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</si>
  <si>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</si>
  <si>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</si>
  <si>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</si>
  <si>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</si>
  <si>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</si>
  <si>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</si>
  <si>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</si>
  <si>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</si>
  <si>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</si>
  <si>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</si>
  <si>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</si>
  <si>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</si>
  <si>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</si>
  <si>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</si>
  <si>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</si>
  <si>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</si>
  <si>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</si>
  <si>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</si>
  <si>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</si>
  <si>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</si>
  <si>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</si>
  <si>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</si>
  <si>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</si>
  <si>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</si>
  <si>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</si>
  <si>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</si>
  <si>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</si>
  <si>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</si>
  <si>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</si>
  <si>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</si>
  <si>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</si>
  <si>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</si>
  <si>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</si>
  <si>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</si>
  <si>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</si>
  <si>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</si>
  <si>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</si>
  <si>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</si>
  <si>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</si>
  <si>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</si>
  <si>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</si>
  <si>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</si>
  <si>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</si>
  <si>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</si>
  <si>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</si>
  <si>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</si>
  <si>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</si>
  <si>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</si>
  <si>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</si>
  <si>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</si>
  <si>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</si>
  <si>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</si>
  <si>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</si>
  <si>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</si>
  <si>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</si>
  <si>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</si>
  <si>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</si>
  <si>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</si>
  <si>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</si>
  <si>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</si>
  <si>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</si>
  <si>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</si>
  <si>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</si>
  <si>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</si>
  <si>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</si>
  <si>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</si>
  <si>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</si>
  <si>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</si>
  <si>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</si>
  <si>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</si>
  <si>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</si>
  <si>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</si>
  <si>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</si>
  <si>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</si>
  <si>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</si>
  <si>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</si>
  <si>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</si>
  <si>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</si>
  <si>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</si>
  <si>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</si>
  <si>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</si>
  <si>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</si>
  <si>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</si>
  <si>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</si>
  <si>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</si>
  <si>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</si>
  <si>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</si>
  <si>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</si>
  <si>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</si>
  <si>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</si>
  <si>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</si>
  <si>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</si>
  <si>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</si>
  <si>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</si>
  <si>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</si>
  <si>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</si>
  <si>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</si>
  <si>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</si>
  <si>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</si>
  <si>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</si>
  <si>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</si>
  <si>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</si>
  <si>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</si>
  <si>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</si>
  <si>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</si>
  <si>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</si>
  <si>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</si>
  <si>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</si>
  <si>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</si>
  <si>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</si>
  <si>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</si>
  <si>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</si>
  <si>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</si>
  <si>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</si>
  <si>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</si>
  <si>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</si>
  <si>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</si>
  <si>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</si>
  <si>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</si>
  <si>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</si>
  <si>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</si>
  <si>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</si>
  <si>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</si>
  <si>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</si>
  <si>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</si>
  <si>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</si>
  <si>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</si>
  <si>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</si>
  <si>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</si>
  <si>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</si>
  <si>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</si>
  <si>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</si>
  <si>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</si>
  <si>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</si>
  <si>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</si>
  <si>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</si>
  <si>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</si>
  <si>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</si>
  <si>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</si>
  <si>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</si>
  <si>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</si>
  <si>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</si>
  <si>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</si>
  <si>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</si>
  <si>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</si>
  <si>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</si>
  <si>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</si>
  <si>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</si>
  <si>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</si>
  <si>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</si>
  <si>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</si>
  <si>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</si>
  <si>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</si>
  <si>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</si>
  <si>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</si>
  <si>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</si>
  <si>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</si>
  <si>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</si>
  <si>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</si>
  <si>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</si>
  <si>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</si>
  <si>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</si>
  <si>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</si>
  <si>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</si>
  <si>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</si>
  <si>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</si>
  <si>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</si>
  <si>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</si>
  <si>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</si>
  <si>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</si>
  <si>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</si>
  <si>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</si>
  <si>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</si>
  <si>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</si>
  <si>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</si>
  <si>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</si>
  <si>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</si>
  <si>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</si>
  <si>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</si>
  <si>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</si>
  <si>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</si>
  <si>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</si>
  <si>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</si>
  <si>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</si>
  <si>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</si>
  <si>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</si>
  <si>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</si>
  <si>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</si>
  <si>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</si>
  <si>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</si>
  <si>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</si>
  <si>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</si>
  <si>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</si>
  <si>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</si>
  <si>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</si>
  <si>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</si>
  <si>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</si>
  <si>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</si>
  <si>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</si>
  <si>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</si>
  <si>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</si>
  <si>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</si>
  <si>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</si>
  <si>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</si>
  <si>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</si>
  <si>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</si>
  <si>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</si>
  <si>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</si>
  <si>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</si>
  <si>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</si>
  <si>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</si>
  <si>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</si>
  <si>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</si>
  <si>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</si>
  <si>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</si>
  <si>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</si>
  <si>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</si>
  <si>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</si>
  <si>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</si>
  <si>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</si>
  <si>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</si>
  <si>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</si>
  <si>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</si>
  <si>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</si>
  <si>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</si>
  <si>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</si>
  <si>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</si>
  <si>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</si>
  <si>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</si>
  <si>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</si>
  <si>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</si>
  <si>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</si>
  <si>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</si>
  <si>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</si>
  <si>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</si>
  <si>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</si>
  <si>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</si>
  <si>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</si>
  <si>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</si>
  <si>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</si>
  <si>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</si>
  <si>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</si>
  <si>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</si>
  <si>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</si>
  <si>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</si>
  <si>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</si>
  <si>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</si>
  <si>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</si>
  <si>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</si>
  <si>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</si>
  <si>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</si>
  <si>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</si>
  <si>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</si>
  <si>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</si>
  <si>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</si>
  <si>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</si>
  <si>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</si>
  <si>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</si>
  <si>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</si>
  <si>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</si>
  <si>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</si>
  <si>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</si>
  <si>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</si>
  <si>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</si>
  <si>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</si>
  <si>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</si>
  <si>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</si>
  <si>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</si>
  <si>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</si>
  <si>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</si>
  <si>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</si>
  <si>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</si>
  <si>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</si>
  <si>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</si>
  <si>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</si>
  <si>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</si>
  <si>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</si>
  <si>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</si>
  <si>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</si>
  <si>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</si>
  <si>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</si>
  <si>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</si>
  <si>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</si>
  <si>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</si>
  <si>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</si>
  <si>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</si>
  <si>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</si>
  <si>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</si>
  <si>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</si>
  <si>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</si>
  <si>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</si>
  <si>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</si>
  <si>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</si>
  <si>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</si>
  <si>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</si>
  <si>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</si>
  <si>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</si>
  <si>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</si>
  <si>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</si>
  <si>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</si>
  <si>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</si>
  <si>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</si>
  <si>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</si>
  <si>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</si>
  <si>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</si>
  <si>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</si>
  <si>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</si>
  <si>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</si>
  <si>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</si>
  <si>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</si>
  <si>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</si>
  <si>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</si>
  <si>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</si>
  <si>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</si>
  <si>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</si>
  <si>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</si>
  <si>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</si>
  <si>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</si>
  <si>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</si>
  <si>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</si>
  <si>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</si>
  <si>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</si>
  <si>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</si>
  <si>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</si>
  <si>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</si>
  <si>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</si>
  <si>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</si>
  <si>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</si>
  <si>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</si>
  <si>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</si>
  <si>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</si>
  <si>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</si>
  <si>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</si>
  <si>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</si>
  <si>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</si>
  <si>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</si>
  <si>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</si>
  <si>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</si>
  <si>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</si>
  <si>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</si>
  <si>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</si>
  <si>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</si>
  <si>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</si>
  <si>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</si>
  <si>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</si>
  <si>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</si>
  <si>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</si>
  <si>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</si>
  <si>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</si>
  <si>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</si>
  <si>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</si>
  <si>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</si>
  <si>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</si>
  <si>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</si>
  <si>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</si>
  <si>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</si>
  <si>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</si>
  <si>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</si>
  <si>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</si>
  <si>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</si>
  <si>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</si>
  <si>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</si>
  <si>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</si>
  <si>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</si>
  <si>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</si>
  <si>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</si>
  <si>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</si>
  <si>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</si>
  <si>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</si>
  <si>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</si>
  <si>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</si>
  <si>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</si>
  <si>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</si>
  <si>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</si>
  <si>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</si>
  <si>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</si>
  <si>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</si>
  <si>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</si>
  <si>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</si>
  <si>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</si>
  <si>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</si>
  <si>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</si>
  <si>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</si>
  <si>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</si>
  <si>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</si>
  <si>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</si>
  <si>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</si>
  <si>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</si>
  <si>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</si>
  <si>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</si>
  <si>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</si>
  <si>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</si>
  <si>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</si>
  <si>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</si>
  <si>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</si>
  <si>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</si>
  <si>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</si>
  <si>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</si>
  <si>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</si>
  <si>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</si>
  <si>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</si>
  <si>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</si>
  <si>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</si>
  <si>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</si>
  <si>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</si>
  <si>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</si>
  <si>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</si>
  <si>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</si>
  <si>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</si>
  <si>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</si>
  <si>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</si>
  <si>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</si>
  <si>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</si>
  <si>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</si>
  <si>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</si>
  <si>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</si>
  <si>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</si>
  <si>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</si>
  <si>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</si>
  <si>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</si>
  <si>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</si>
  <si>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</si>
  <si>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</si>
  <si>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</si>
  <si>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</si>
  <si>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</si>
  <si>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</si>
  <si>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</si>
  <si>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</si>
  <si>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</si>
  <si>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</si>
  <si>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</si>
  <si>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</si>
  <si>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</si>
  <si>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</si>
  <si>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</si>
  <si>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</si>
  <si>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</si>
  <si>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</si>
  <si>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</si>
  <si>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</si>
  <si>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</si>
  <si>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</si>
  <si>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</si>
  <si>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</si>
  <si>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</si>
  <si>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</si>
  <si>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</si>
  <si>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</si>
  <si>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</si>
  <si>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</si>
  <si>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</si>
  <si>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</si>
  <si>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</si>
  <si>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</si>
  <si>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</si>
  <si>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</si>
  <si>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</si>
  <si>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</si>
  <si>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</si>
  <si>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</si>
  <si>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</si>
  <si>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</si>
  <si>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</si>
  <si>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</si>
  <si>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</si>
  <si>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</si>
  <si>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</si>
  <si>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</si>
  <si>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</si>
  <si>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</si>
  <si>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</si>
  <si>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</si>
  <si>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</si>
  <si>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</si>
  <si>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</si>
  <si>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</si>
  <si>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</si>
  <si>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</si>
  <si>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</si>
  <si>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</si>
  <si>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</si>
  <si>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</si>
  <si>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</si>
  <si>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</si>
  <si>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</si>
  <si>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</si>
  <si>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</si>
  <si>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</si>
  <si>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</si>
  <si>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</si>
  <si>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</si>
  <si>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</si>
  <si>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</si>
  <si>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</si>
  <si>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</si>
  <si>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</si>
  <si>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</si>
  <si>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</si>
  <si>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</si>
  <si>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</si>
  <si>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</si>
  <si>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</si>
  <si>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</si>
  <si>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</si>
  <si>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</si>
  <si>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</si>
  <si>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</si>
  <si>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</si>
  <si>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</si>
  <si>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</si>
  <si>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</si>
  <si>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</si>
  <si>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</si>
  <si>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</si>
  <si>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</si>
  <si>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</si>
  <si>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</si>
  <si>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</si>
  <si>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</si>
  <si>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</si>
  <si>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</si>
  <si>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</si>
  <si>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</si>
  <si>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</si>
  <si>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</si>
  <si>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</si>
  <si>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</si>
  <si>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</si>
  <si>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</si>
  <si>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</si>
  <si>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</si>
  <si>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</si>
  <si>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</si>
  <si>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</si>
  <si>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</si>
  <si>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</si>
  <si>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</si>
  <si>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</si>
  <si>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</si>
  <si>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</si>
  <si>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</si>
  <si>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</si>
  <si>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</si>
  <si>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</si>
  <si>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</si>
  <si>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</si>
  <si>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</si>
  <si>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</si>
  <si>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</si>
  <si>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</si>
  <si>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</si>
  <si>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</si>
  <si>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</si>
  <si>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</si>
  <si>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</si>
  <si>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</si>
  <si>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</si>
  <si>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</si>
  <si>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</si>
  <si>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</si>
  <si>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</si>
  <si>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</si>
  <si>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</si>
  <si>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</si>
  <si>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</si>
  <si>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</si>
  <si>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</si>
  <si>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</si>
  <si>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</si>
  <si>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</si>
  <si>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</si>
  <si>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</si>
  <si>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</si>
  <si>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</si>
  <si>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</si>
  <si>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</si>
  <si>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</si>
  <si>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</si>
  <si>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</si>
  <si>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</si>
  <si>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</si>
  <si>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</si>
  <si>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</si>
  <si>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</si>
  <si>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</si>
  <si>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</si>
  <si>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</si>
  <si>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</si>
  <si>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</si>
  <si>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</si>
  <si>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</si>
  <si>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</si>
  <si>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</si>
  <si>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</si>
  <si>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</si>
  <si>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</si>
  <si>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</si>
  <si>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</si>
  <si>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</si>
  <si>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</si>
  <si>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</si>
  <si>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</si>
  <si>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</si>
  <si>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</si>
  <si>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</si>
  <si>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</si>
  <si>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</si>
  <si>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</si>
  <si>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</si>
  <si>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</si>
  <si>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</si>
  <si>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</si>
  <si>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</si>
  <si>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</si>
  <si>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</si>
  <si>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</si>
  <si>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</si>
  <si>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</si>
  <si>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</si>
  <si>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</si>
  <si>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</si>
  <si>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</si>
  <si>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</si>
  <si>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</si>
  <si>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</si>
  <si>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</si>
  <si>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</si>
  <si>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</si>
  <si>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</si>
  <si>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</si>
  <si>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</si>
  <si>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</si>
  <si>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</si>
  <si>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</si>
  <si>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</si>
  <si>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</si>
  <si>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</si>
  <si>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</si>
  <si>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</si>
  <si>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</si>
  <si>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</si>
  <si>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</si>
  <si>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</si>
  <si>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</si>
  <si>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</si>
  <si>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</si>
  <si>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</si>
  <si>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</si>
  <si>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</si>
  <si>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</si>
  <si>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</si>
  <si>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</si>
  <si>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</si>
  <si>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</si>
  <si>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</si>
  <si>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</si>
  <si>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</si>
  <si>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</si>
  <si>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</si>
  <si>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</si>
  <si>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</si>
  <si>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</si>
  <si>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</si>
  <si>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</si>
  <si>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</si>
  <si>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</si>
  <si>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</si>
  <si>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</si>
  <si>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</si>
  <si>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</si>
  <si>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</si>
  <si>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</si>
  <si>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</si>
  <si>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</si>
  <si>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</si>
  <si>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</si>
  <si>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</si>
  <si>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</si>
  <si>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</si>
  <si>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</si>
  <si>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</si>
  <si>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</si>
  <si>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</si>
  <si>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</si>
  <si>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</si>
  <si>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</si>
  <si>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</si>
  <si>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</si>
  <si>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</si>
  <si>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</si>
  <si>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</si>
  <si>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</si>
  <si>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</si>
  <si>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</si>
  <si>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</si>
  <si>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</si>
  <si>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</si>
  <si>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</si>
  <si>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</si>
  <si>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</si>
  <si>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</si>
  <si>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</si>
  <si>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</si>
  <si>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</si>
  <si>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</si>
  <si>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</si>
  <si>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</si>
  <si>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</si>
  <si>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</si>
  <si>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</si>
  <si>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</si>
  <si>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</si>
  <si>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</si>
  <si>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</si>
  <si>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</si>
  <si>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</si>
  <si>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</si>
  <si>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</si>
  <si>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</si>
  <si>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</si>
  <si>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</si>
  <si>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</si>
  <si>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</si>
  <si>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</si>
  <si>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</si>
  <si>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</si>
  <si>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</si>
  <si>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</si>
  <si>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</si>
  <si>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</si>
  <si>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</si>
  <si>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</si>
  <si>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</si>
  <si>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</si>
  <si>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</si>
  <si>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</si>
  <si>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</si>
  <si>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</si>
  <si>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</si>
  <si>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</si>
  <si>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</si>
  <si>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</si>
  <si>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</si>
  <si>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</si>
  <si>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</si>
  <si>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</si>
  <si>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</si>
  <si>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</si>
  <si>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</si>
  <si>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</si>
  <si>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</si>
  <si>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</si>
  <si>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</si>
  <si>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</si>
  <si>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</si>
  <si>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</si>
  <si>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</si>
  <si>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</si>
  <si>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</si>
  <si>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</si>
  <si>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</si>
  <si>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</si>
  <si>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</si>
  <si>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</si>
  <si>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</si>
  <si>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</si>
  <si>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</si>
  <si>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</si>
  <si>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</si>
  <si>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</si>
  <si>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</si>
  <si>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</si>
  <si>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</si>
  <si>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</si>
  <si>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</si>
  <si>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</si>
  <si>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</si>
  <si>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</si>
  <si>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</si>
  <si>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</si>
  <si>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</si>
  <si>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</si>
  <si>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</si>
  <si>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</si>
  <si>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</si>
  <si>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</si>
  <si>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</si>
  <si>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</si>
  <si>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</si>
  <si>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</si>
  <si>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</si>
  <si>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</si>
  <si>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</si>
  <si>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</si>
  <si>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</si>
  <si>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</si>
  <si>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</si>
  <si>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</si>
  <si>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</si>
  <si>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</si>
  <si>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</si>
  <si>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</si>
  <si>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</si>
  <si>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</si>
  <si>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</si>
  <si>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</si>
  <si>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</si>
  <si>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</si>
  <si>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</si>
  <si>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</si>
  <si>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</si>
  <si>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</si>
  <si>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</si>
  <si>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</si>
  <si>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</si>
  <si>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</si>
  <si>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</si>
  <si>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</si>
  <si>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</si>
  <si>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</si>
  <si>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</si>
  <si>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</si>
  <si>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</si>
  <si>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</si>
  <si>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</si>
  <si>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</si>
  <si>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</si>
  <si>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</si>
  <si>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</si>
  <si>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</si>
  <si>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</si>
  <si>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</si>
  <si>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</si>
  <si>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</si>
  <si>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</si>
  <si>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</si>
  <si>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</si>
  <si>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</si>
  <si>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</si>
  <si>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</si>
  <si>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</si>
  <si>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</si>
  <si>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</si>
  <si>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</si>
  <si>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</si>
  <si>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</si>
  <si>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</si>
  <si>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</si>
  <si>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</si>
  <si>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</si>
  <si>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</si>
  <si>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</si>
  <si>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</si>
  <si>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</si>
  <si>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</si>
  <si>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</si>
  <si>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</si>
  <si>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</si>
  <si>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</si>
  <si>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</si>
  <si>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</si>
  <si>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</si>
  <si>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</si>
  <si>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</si>
  <si>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</si>
  <si>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</si>
  <si>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</si>
  <si>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</si>
  <si>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</si>
  <si>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</si>
  <si>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</si>
  <si>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</si>
  <si>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</si>
  <si>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</si>
  <si>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</si>
  <si>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</si>
  <si>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</si>
  <si>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</si>
  <si>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</si>
  <si>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</si>
  <si>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</si>
  <si>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</si>
  <si>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</si>
  <si>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</si>
  <si>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</si>
  <si>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</si>
  <si>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</si>
  <si>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</si>
  <si>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</si>
  <si>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</si>
  <si>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</si>
  <si>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</si>
  <si>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</si>
  <si>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</si>
  <si>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</si>
  <si>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</si>
  <si>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</si>
  <si>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</si>
  <si>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</si>
  <si>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</si>
  <si>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</si>
  <si>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</si>
  <si>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</si>
  <si>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</si>
  <si>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</si>
  <si>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</si>
  <si>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</si>
  <si>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</si>
  <si>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</si>
  <si>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</si>
  <si>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</si>
  <si>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</si>
  <si>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</si>
  <si>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</si>
  <si>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</si>
  <si>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</si>
  <si>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</si>
  <si>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</si>
  <si>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</si>
  <si>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</si>
  <si>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</si>
  <si>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</si>
  <si>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</si>
  <si>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</si>
  <si>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</si>
  <si>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</si>
  <si>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</si>
  <si>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</si>
  <si>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</si>
  <si>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</si>
  <si>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</si>
  <si>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</si>
  <si>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</si>
  <si>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</si>
  <si>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</si>
  <si>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</si>
  <si>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</si>
  <si>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</si>
  <si>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</si>
  <si>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</si>
  <si>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</si>
  <si>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</si>
  <si>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</si>
  <si>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</si>
  <si>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</si>
  <si>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</si>
  <si>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</si>
  <si>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</si>
  <si>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</si>
  <si>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</si>
  <si>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</si>
  <si>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</si>
  <si>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</si>
  <si>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</si>
  <si>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</si>
  <si>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</si>
  <si>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</si>
  <si>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</si>
  <si>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</si>
  <si>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</si>
  <si>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</si>
  <si>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</si>
  <si>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</si>
  <si>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</si>
  <si>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</si>
  <si>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</si>
  <si>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</si>
  <si>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</si>
  <si>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</si>
  <si>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</si>
  <si>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</si>
  <si>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</si>
  <si>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</si>
  <si>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</si>
  <si>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</si>
  <si>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</si>
  <si>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</si>
  <si>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</si>
  <si>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</si>
  <si>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</si>
  <si>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</si>
  <si>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</si>
  <si>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</si>
  <si>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</si>
  <si>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</si>
  <si>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</si>
  <si>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</si>
  <si>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</si>
  <si>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</si>
  <si>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</si>
  <si>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</si>
  <si>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</si>
  <si>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</si>
  <si>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</si>
  <si>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</si>
  <si>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</si>
  <si>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</si>
  <si>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</si>
  <si>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</si>
  <si>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</si>
  <si>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</si>
  <si>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</si>
  <si>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</si>
  <si>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</si>
  <si>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</si>
  <si>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</si>
  <si>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</si>
  <si>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</si>
  <si>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</si>
  <si>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</si>
  <si>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</si>
  <si>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</si>
  <si>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</si>
  <si>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</si>
  <si>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</si>
  <si>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</si>
  <si>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</si>
  <si>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</si>
  <si>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</si>
  <si>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</si>
  <si>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</si>
  <si>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</si>
  <si>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</si>
  <si>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</si>
  <si>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</si>
  <si>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</si>
  <si>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</si>
  <si>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</si>
  <si>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</si>
  <si>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</si>
  <si>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</si>
  <si>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</si>
  <si>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</si>
  <si>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</si>
  <si>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</si>
  <si>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</si>
  <si>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</si>
  <si>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</si>
  <si>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</si>
  <si>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</si>
  <si>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</si>
  <si>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</si>
  <si>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</si>
  <si>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</si>
  <si>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</si>
  <si>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</si>
  <si>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</si>
  <si>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</si>
  <si>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</si>
  <si>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</si>
  <si>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</si>
  <si>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</si>
  <si>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</si>
  <si>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</si>
  <si>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</si>
  <si>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</si>
  <si>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</si>
  <si>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</si>
  <si>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</si>
  <si>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</si>
  <si>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</si>
  <si>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</si>
  <si>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</si>
  <si>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</si>
  <si>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</si>
  <si>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</si>
  <si>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</si>
  <si>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</si>
  <si>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</si>
  <si>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</si>
  <si>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</si>
  <si>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</si>
  <si>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</si>
  <si>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</si>
  <si>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</si>
  <si>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</si>
  <si>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</si>
  <si>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</si>
  <si>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</si>
  <si>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</si>
  <si>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</si>
  <si>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</si>
  <si>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</si>
  <si>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</si>
  <si>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</si>
  <si>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</si>
  <si>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</si>
  <si>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</si>
  <si>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</si>
  <si>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</si>
  <si>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</si>
  <si>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</si>
  <si>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</si>
  <si>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</si>
  <si>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</si>
  <si>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</si>
  <si>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</si>
  <si>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</si>
  <si>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</si>
  <si>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</si>
  <si>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</si>
  <si>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</si>
  <si>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</si>
  <si>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</si>
  <si>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</si>
  <si>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</si>
  <si>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</si>
  <si>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</si>
  <si>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</si>
  <si>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</si>
  <si>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</si>
  <si>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</si>
  <si>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</si>
  <si>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</si>
  <si>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</si>
  <si>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</si>
  <si>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</si>
  <si>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</si>
  <si>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</si>
  <si>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</si>
  <si>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</si>
  <si>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</si>
  <si>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</si>
  <si>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</si>
  <si>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</si>
  <si>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</si>
  <si>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</si>
  <si>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</si>
  <si>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</si>
  <si>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</si>
  <si>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</si>
  <si>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</si>
  <si>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</si>
  <si>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</si>
  <si>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</si>
  <si>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</si>
  <si>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</si>
  <si>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</si>
  <si>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</si>
  <si>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</si>
  <si>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</si>
  <si>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</si>
  <si>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</si>
  <si>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</si>
  <si>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</si>
  <si>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</si>
  <si>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</si>
  <si>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</si>
  <si>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</si>
  <si>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</si>
  <si>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</si>
  <si>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</si>
  <si>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</si>
  <si>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</si>
  <si>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</si>
  <si>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</si>
  <si>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</si>
  <si>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</si>
  <si>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</si>
  <si>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</si>
  <si>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</si>
  <si>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</si>
  <si>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</si>
  <si>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</si>
  <si>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</si>
  <si>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</si>
  <si>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</si>
  <si>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</si>
  <si>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</si>
  <si>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</si>
  <si>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</si>
  <si>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</si>
  <si>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</si>
  <si>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</si>
  <si>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</si>
  <si>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</si>
  <si>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</si>
  <si>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</si>
  <si>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</si>
  <si>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</si>
  <si>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</si>
  <si>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</si>
  <si>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</si>
  <si>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</si>
  <si>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</si>
  <si>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</si>
  <si>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</si>
  <si>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</si>
  <si>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</si>
  <si>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</si>
  <si>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</si>
  <si>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</si>
  <si>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</si>
  <si>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</si>
  <si>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</si>
  <si>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</si>
  <si>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</si>
  <si>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</si>
  <si>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</si>
  <si>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</si>
  <si>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</si>
  <si>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</si>
  <si>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</si>
  <si>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</si>
  <si>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</si>
  <si>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</si>
  <si>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</si>
  <si>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</si>
  <si>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</si>
  <si>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</si>
  <si>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</si>
  <si>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</si>
  <si>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</si>
  <si>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</si>
  <si>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</si>
  <si>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</si>
  <si>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</si>
  <si>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</si>
  <si>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</si>
  <si>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</si>
  <si>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</si>
  <si>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</si>
  <si>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</si>
  <si>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</si>
  <si>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</si>
  <si>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</si>
  <si>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</si>
  <si>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</si>
  <si>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</si>
  <si>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</si>
  <si>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</si>
  <si>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</si>
  <si>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</si>
  <si>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</si>
  <si>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</si>
  <si>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</si>
  <si>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</si>
  <si>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</si>
  <si>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</si>
  <si>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</si>
  <si>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</si>
  <si>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</si>
  <si>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</si>
  <si>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</si>
  <si>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</si>
  <si>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</si>
  <si>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</si>
  <si>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</si>
  <si>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</si>
  <si>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</si>
  <si>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</si>
  <si>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</si>
  <si>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</si>
  <si>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</si>
  <si>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</si>
  <si>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</si>
  <si>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</si>
  <si>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</si>
  <si>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</si>
  <si>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</si>
  <si>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</si>
  <si>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</si>
  <si>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</si>
  <si>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</si>
  <si>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</si>
  <si>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</si>
  <si>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</si>
  <si>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</si>
  <si>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</si>
  <si>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</si>
  <si>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</si>
  <si>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</si>
  <si>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</si>
  <si>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</si>
  <si>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</si>
  <si>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</si>
  <si>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</si>
  <si>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</si>
  <si>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</si>
  <si>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</si>
  <si>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</si>
  <si>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</si>
  <si>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</si>
  <si>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</si>
  <si>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</si>
  <si>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</si>
  <si>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</si>
  <si>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</si>
  <si>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</si>
  <si>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</si>
  <si>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</si>
  <si>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</si>
  <si>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</si>
  <si>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</si>
  <si>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</si>
  <si>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</si>
  <si>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</si>
  <si>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</si>
  <si>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</si>
  <si>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</si>
  <si>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</si>
  <si>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</si>
  <si>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</si>
  <si>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</si>
  <si>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</si>
  <si>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</si>
  <si>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</si>
  <si>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</si>
  <si>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</si>
  <si>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</si>
  <si>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</si>
  <si>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</si>
  <si>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</si>
  <si>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</si>
  <si>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</si>
  <si>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</si>
  <si>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</si>
  <si>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</si>
  <si>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</si>
  <si>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</si>
  <si>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</si>
  <si>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</si>
  <si>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</si>
  <si>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</si>
  <si>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</si>
  <si>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</si>
  <si>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</si>
  <si>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</si>
  <si>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</si>
  <si>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</si>
  <si>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</si>
  <si>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</si>
  <si>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</si>
  <si>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</si>
  <si>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</si>
  <si>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</si>
  <si>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</si>
  <si>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</si>
  <si>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</si>
  <si>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</si>
  <si>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</si>
  <si>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</si>
  <si>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</si>
  <si>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</si>
  <si>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</si>
  <si>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</si>
  <si>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</si>
  <si>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</si>
  <si>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</si>
  <si>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</si>
  <si>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</si>
  <si>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</si>
  <si>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</si>
  <si>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</si>
  <si>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</si>
  <si>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</si>
  <si>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</si>
  <si>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</si>
  <si>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</si>
  <si>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</si>
  <si>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</si>
  <si>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</si>
  <si>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</si>
  <si>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</si>
  <si>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</si>
  <si>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</si>
  <si>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</si>
  <si>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</si>
  <si>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</si>
  <si>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</si>
  <si>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</si>
  <si>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</si>
  <si>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</si>
  <si>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</si>
  <si>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</si>
  <si>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</si>
  <si>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</si>
  <si>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</si>
  <si>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</si>
  <si>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</si>
  <si>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</si>
  <si>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</si>
  <si>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</si>
  <si>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</si>
  <si>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</si>
  <si>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</si>
  <si>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</si>
  <si>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</si>
  <si>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</si>
  <si>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</si>
  <si>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</si>
  <si>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</si>
  <si>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</si>
  <si>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</si>
  <si>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</si>
  <si>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</si>
  <si>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</si>
  <si>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</si>
  <si>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</si>
  <si>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</si>
  <si>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</si>
  <si>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</si>
  <si>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</si>
  <si>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</si>
  <si>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</si>
  <si>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</si>
  <si>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</si>
  <si>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</si>
  <si>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</si>
  <si>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</si>
  <si>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</si>
  <si>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</si>
  <si>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</si>
  <si>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</si>
  <si>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</si>
  <si>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</si>
  <si>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</si>
  <si>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</si>
  <si>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</si>
  <si>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</si>
  <si>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</si>
  <si>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</si>
  <si>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</si>
  <si>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</si>
  <si>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</si>
  <si>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</si>
  <si>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</si>
  <si>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</si>
  <si>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</si>
  <si>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</si>
  <si>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</si>
  <si>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</si>
  <si>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</si>
  <si>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</si>
  <si>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</si>
  <si>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</si>
  <si>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</si>
  <si>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</si>
  <si>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</si>
  <si>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</si>
  <si>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</si>
  <si>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</si>
  <si>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</si>
  <si>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</si>
  <si>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</si>
  <si>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</si>
  <si>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</si>
  <si>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</si>
  <si>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</si>
  <si>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</si>
  <si>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</si>
  <si>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</si>
  <si>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</si>
  <si>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</si>
  <si>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</si>
  <si>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</si>
  <si>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</si>
  <si>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</si>
  <si>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</si>
  <si>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</si>
  <si>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</si>
  <si>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</si>
  <si>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</si>
  <si>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</si>
  <si>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</si>
  <si>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</si>
  <si>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</si>
  <si>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</si>
  <si>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</si>
  <si>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</si>
  <si>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</si>
  <si>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</si>
  <si>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</si>
  <si>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</si>
  <si>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</si>
  <si>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</si>
  <si>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</si>
  <si>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</si>
  <si>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</si>
  <si>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</si>
  <si>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</si>
  <si>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</si>
  <si>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</si>
  <si>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</si>
  <si>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</si>
  <si>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</si>
  <si>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</si>
  <si>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</si>
  <si>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</si>
  <si>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</si>
  <si>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</si>
  <si>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</si>
  <si>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</si>
  <si>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</si>
  <si>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</si>
  <si>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</si>
  <si>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</si>
  <si>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</si>
  <si>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</si>
  <si>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</si>
  <si>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</si>
  <si>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</si>
  <si>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</si>
  <si>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</si>
  <si>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</si>
  <si>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</si>
  <si>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</si>
  <si>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</si>
  <si>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</si>
  <si>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</si>
  <si>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</si>
  <si>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</si>
  <si>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</si>
  <si>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</si>
  <si>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</si>
  <si>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</si>
  <si>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</si>
  <si>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</si>
  <si>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</si>
  <si>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</si>
  <si>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</si>
  <si>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</si>
  <si>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</si>
  <si>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</si>
  <si>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</si>
  <si>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</si>
  <si>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</si>
  <si>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</si>
  <si>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</si>
  <si>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</si>
  <si>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</si>
  <si>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</si>
  <si>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</si>
  <si>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</si>
  <si>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</si>
  <si>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</si>
  <si>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</si>
  <si>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</si>
  <si>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</si>
  <si>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</si>
  <si>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</si>
  <si>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</si>
  <si>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</si>
  <si>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</si>
  <si>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</si>
  <si>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</si>
  <si>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</si>
  <si>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</si>
  <si>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</si>
  <si>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</si>
  <si>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</si>
  <si>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</si>
  <si>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</si>
  <si>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</si>
  <si>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</si>
  <si>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</si>
  <si>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</si>
  <si>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</si>
  <si>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</si>
  <si>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</si>
  <si>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</si>
  <si>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</si>
  <si>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</si>
  <si>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</si>
  <si>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</si>
  <si>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</si>
  <si>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</si>
  <si>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</si>
  <si>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</si>
  <si>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</si>
  <si>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</si>
  <si>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</si>
  <si>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</si>
  <si>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</si>
  <si>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</si>
  <si>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</si>
  <si>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</si>
  <si>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</si>
  <si>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</si>
  <si>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</si>
  <si>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</si>
  <si>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</si>
  <si>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</si>
  <si>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</si>
  <si>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</si>
  <si>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</si>
  <si>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</si>
  <si>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</si>
  <si>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</si>
  <si>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</si>
  <si>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</si>
  <si>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</si>
  <si>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</si>
  <si>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</si>
  <si>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</si>
  <si>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</si>
  <si>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</si>
  <si>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</si>
  <si>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</si>
  <si>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</si>
  <si>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</si>
  <si>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</si>
  <si>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</si>
  <si>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</si>
  <si>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</si>
  <si>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</si>
  <si>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</si>
  <si>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</si>
  <si>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</si>
  <si>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</si>
  <si>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</si>
  <si>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</si>
  <si>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</si>
  <si>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</si>
  <si>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</si>
  <si>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</si>
  <si>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</si>
  <si>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</si>
  <si>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</si>
  <si>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</si>
  <si>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</si>
  <si>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</si>
  <si>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</si>
  <si>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</si>
  <si>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</si>
  <si>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</si>
  <si>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</si>
  <si>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</si>
  <si>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</si>
  <si>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</si>
  <si>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</si>
  <si>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</si>
  <si>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</si>
  <si>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</si>
  <si>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</si>
  <si>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</si>
  <si>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</si>
  <si>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</si>
  <si>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</si>
  <si>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</si>
  <si>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</si>
  <si>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</si>
  <si>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</si>
  <si>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</si>
  <si>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</si>
  <si>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</si>
  <si>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</si>
  <si>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</si>
  <si>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</si>
  <si>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</si>
  <si>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</si>
  <si>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</si>
  <si>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</si>
  <si>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</si>
  <si>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</si>
  <si>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</si>
  <si>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</si>
  <si>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</si>
  <si>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</si>
  <si>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</si>
  <si>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</si>
  <si>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</si>
  <si>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</si>
  <si>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</si>
  <si>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</si>
  <si>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</si>
  <si>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</si>
  <si>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</si>
  <si>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</si>
  <si>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</si>
  <si>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</si>
  <si>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</si>
  <si>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</si>
  <si>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</si>
  <si>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</si>
  <si>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</si>
  <si>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</si>
  <si>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</si>
  <si>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</si>
  <si>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</si>
  <si>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</si>
  <si>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</si>
  <si>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</si>
  <si>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</si>
  <si>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</si>
  <si>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</si>
  <si>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</si>
  <si>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</si>
  <si>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</si>
  <si>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</si>
  <si>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</si>
  <si>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</si>
  <si>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</si>
  <si>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</si>
  <si>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</si>
  <si>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</si>
  <si>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</si>
  <si>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</si>
  <si>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</si>
  <si>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</si>
  <si>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</si>
  <si>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</si>
  <si>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</si>
  <si>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</si>
  <si>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</si>
  <si>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</si>
  <si>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</si>
  <si>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</si>
  <si>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</si>
  <si>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</si>
  <si>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</si>
  <si>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</si>
  <si>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</si>
  <si>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</si>
  <si>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</si>
  <si>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</si>
  <si>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</si>
  <si>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</si>
  <si>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</si>
  <si>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</si>
  <si>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</si>
  <si>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</si>
  <si>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</si>
  <si>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</si>
  <si>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</si>
  <si>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</si>
  <si>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</si>
  <si>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</si>
  <si>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</si>
  <si>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</si>
  <si>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</si>
  <si>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</si>
  <si>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</si>
  <si>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</si>
  <si>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</si>
  <si>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</si>
  <si>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</si>
  <si>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</si>
  <si>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</si>
  <si>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</si>
  <si>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</si>
  <si>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</si>
  <si>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</si>
  <si>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</si>
  <si>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</si>
  <si>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</si>
  <si>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</si>
  <si>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</si>
  <si>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</si>
  <si>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</si>
  <si>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</si>
  <si>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</si>
  <si>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</si>
  <si>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</si>
  <si>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</si>
  <si>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</si>
  <si>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</si>
  <si>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</si>
  <si>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</si>
  <si>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</si>
  <si>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</si>
  <si>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</si>
  <si>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</si>
  <si>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</si>
  <si>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</si>
  <si>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</si>
  <si>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</si>
  <si>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</si>
  <si>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</si>
  <si>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</si>
  <si>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</si>
  <si>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</si>
  <si>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</si>
  <si>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</si>
  <si>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</si>
  <si>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</si>
  <si>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</si>
  <si>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</si>
  <si>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</si>
  <si>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</si>
  <si>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</si>
  <si>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</si>
  <si>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</si>
  <si>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</si>
  <si>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</si>
  <si>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</si>
  <si>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</si>
  <si>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</si>
  <si>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</si>
  <si>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</si>
  <si>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</si>
  <si>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</si>
  <si>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</si>
  <si>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</si>
  <si>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</si>
  <si>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</si>
  <si>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</si>
  <si>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</si>
  <si>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</si>
  <si>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</si>
  <si>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</si>
  <si>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</si>
  <si>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</si>
  <si>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</si>
  <si>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</si>
  <si>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</si>
  <si>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</si>
  <si>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</si>
  <si>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</si>
  <si>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</si>
  <si>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</si>
  <si>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</si>
  <si>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</si>
  <si>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</si>
  <si>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</si>
  <si>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</si>
  <si>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</si>
  <si>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</si>
  <si>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</si>
  <si>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</si>
  <si>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</si>
  <si>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</si>
  <si>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</si>
  <si>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</si>
  <si>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</si>
  <si>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</si>
  <si>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</si>
  <si>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</si>
  <si>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</si>
  <si>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</si>
  <si>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</si>
  <si>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</si>
  <si>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</si>
  <si>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</si>
  <si>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</si>
  <si>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</si>
  <si>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</si>
  <si>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</si>
  <si>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</si>
  <si>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</si>
  <si>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</si>
  <si>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</si>
  <si>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</si>
  <si>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</si>
  <si>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</si>
  <si>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</si>
  <si>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</si>
  <si>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</si>
  <si>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</si>
  <si>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</si>
  <si>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</si>
  <si>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</si>
  <si>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</si>
  <si>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</si>
  <si>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</si>
  <si>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</si>
  <si>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</si>
  <si>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</si>
  <si>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</si>
  <si>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</si>
  <si>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</si>
  <si>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</si>
  <si>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</si>
  <si>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</si>
  <si>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</si>
  <si>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</si>
  <si>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</si>
  <si>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</si>
  <si>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</si>
  <si>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</si>
  <si>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</si>
  <si>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</si>
  <si>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</si>
  <si>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</si>
  <si>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</si>
  <si>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</si>
  <si>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</si>
  <si>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</si>
  <si>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</si>
  <si>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</si>
  <si>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</si>
  <si>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</si>
  <si>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</si>
  <si>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</si>
  <si>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</si>
  <si>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</si>
  <si>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</si>
  <si>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</si>
  <si>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</si>
  <si>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</si>
  <si>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</si>
  <si>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</si>
  <si>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</si>
  <si>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</si>
  <si>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</si>
  <si>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</si>
  <si>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</si>
  <si>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</si>
  <si>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</si>
  <si>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</si>
  <si>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</si>
  <si>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</si>
  <si>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</si>
  <si>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</si>
  <si>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</si>
  <si>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</si>
  <si>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</si>
  <si>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</si>
  <si>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</si>
  <si>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</si>
  <si>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</si>
  <si>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</si>
  <si>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</si>
  <si>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</si>
  <si>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</si>
  <si>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</si>
  <si>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</si>
  <si>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</si>
  <si>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</si>
  <si>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</si>
  <si>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</si>
  <si>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</si>
  <si>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</si>
  <si>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</si>
  <si>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</si>
  <si>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</si>
  <si>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</si>
  <si>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</si>
  <si>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</si>
  <si>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</si>
  <si>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</si>
  <si>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</si>
  <si>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</si>
  <si>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</si>
  <si>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</si>
  <si>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</si>
  <si>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</si>
  <si>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</si>
  <si>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</si>
  <si>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</si>
  <si>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</si>
  <si>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</si>
  <si>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</si>
  <si>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</si>
  <si>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</si>
  <si>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</si>
  <si>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</si>
  <si>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</si>
  <si>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</si>
  <si>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</si>
  <si>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</si>
  <si>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</si>
  <si>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</si>
  <si>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</si>
  <si>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</si>
  <si>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</si>
  <si>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</si>
  <si>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</si>
  <si>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</si>
  <si>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</si>
  <si>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</si>
  <si>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</si>
  <si>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</si>
  <si>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</si>
  <si>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</si>
  <si>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</si>
  <si>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</si>
  <si>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</si>
  <si>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</si>
  <si>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</si>
  <si>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</si>
  <si>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</si>
  <si>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</si>
  <si>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</si>
  <si>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</si>
  <si>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</si>
  <si>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</si>
  <si>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</si>
  <si>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</si>
  <si>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</si>
  <si>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</si>
  <si>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</si>
  <si>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</si>
  <si>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</si>
  <si>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</si>
  <si>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</si>
  <si>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</si>
  <si>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</si>
  <si>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</si>
  <si>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</si>
  <si>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</si>
  <si>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</si>
  <si>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</si>
  <si>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</si>
  <si>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</si>
  <si>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</si>
  <si>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</si>
  <si>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</si>
  <si>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</si>
  <si>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</si>
  <si>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</si>
  <si>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</si>
  <si>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</si>
  <si>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</si>
  <si>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</si>
  <si>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</si>
  <si>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</si>
  <si>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</si>
  <si>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</si>
  <si>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</si>
  <si>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</si>
  <si>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</si>
  <si>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</si>
  <si>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</si>
  <si>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</si>
  <si>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</si>
  <si>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</si>
  <si>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</si>
  <si>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</si>
  <si>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</si>
  <si>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</si>
  <si>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</si>
  <si>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</si>
  <si>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</si>
  <si>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</si>
  <si>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</si>
  <si>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</si>
  <si>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</si>
  <si>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</si>
  <si>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</si>
  <si>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</si>
  <si>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</si>
  <si>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</si>
  <si>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</si>
  <si>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</si>
  <si>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</si>
  <si>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</si>
  <si>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</si>
  <si>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</si>
  <si>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</si>
  <si>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</si>
  <si>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</si>
  <si>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</si>
  <si>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</si>
  <si>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</si>
  <si>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</si>
  <si>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</si>
  <si>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</si>
  <si>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</si>
  <si>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</si>
  <si>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</si>
  <si>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</si>
  <si>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</si>
  <si>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</si>
  <si>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</si>
  <si>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</si>
  <si>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</si>
  <si>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</si>
  <si>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</si>
  <si>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</si>
  <si>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</si>
  <si>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</si>
  <si>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</si>
  <si>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</si>
  <si>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</si>
  <si>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</si>
  <si>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</si>
  <si>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</si>
  <si>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</si>
  <si>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</si>
  <si>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</si>
  <si>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</si>
  <si>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</si>
  <si>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</si>
  <si>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</si>
  <si>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</si>
  <si>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</si>
  <si>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</si>
  <si>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</si>
  <si>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</si>
  <si>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</si>
  <si>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</si>
  <si>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</si>
  <si>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</si>
  <si>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</si>
  <si>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</si>
  <si>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</si>
  <si>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</si>
  <si>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</si>
  <si>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</si>
  <si>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</si>
  <si>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</si>
  <si>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</si>
  <si>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</si>
  <si>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</si>
  <si>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</si>
  <si>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</si>
  <si>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</si>
  <si>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</si>
  <si>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</si>
  <si>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</si>
  <si>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</si>
  <si>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</si>
  <si>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</si>
  <si>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</si>
  <si>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</si>
  <si>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</si>
  <si>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</si>
  <si>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</si>
  <si>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</si>
  <si>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</si>
  <si>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</si>
  <si>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</si>
  <si>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</si>
  <si>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</si>
  <si>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</si>
  <si>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</si>
  <si>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</si>
  <si>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</si>
  <si>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</si>
  <si>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</si>
  <si>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</si>
  <si>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</si>
  <si>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</si>
  <si>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</si>
  <si>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</si>
  <si>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</si>
  <si>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</si>
  <si>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</si>
  <si>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</si>
  <si>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</si>
  <si>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</si>
  <si>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</si>
  <si>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</si>
  <si>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</si>
  <si>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</si>
  <si>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</si>
  <si>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</si>
  <si>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</si>
  <si>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</si>
  <si>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</si>
  <si>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</si>
  <si>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</si>
  <si>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</si>
  <si>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</si>
  <si>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</si>
  <si>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</si>
  <si>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</si>
  <si>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</si>
  <si>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</si>
  <si>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</si>
  <si>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</si>
  <si>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</si>
  <si>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</si>
  <si>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</si>
  <si>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</si>
  <si>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</si>
  <si>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</si>
  <si>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</si>
  <si>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</si>
  <si>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</si>
  <si>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</si>
  <si>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</si>
  <si>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</si>
  <si>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</si>
  <si>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</si>
  <si>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</si>
  <si>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</si>
  <si>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</si>
  <si>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</si>
  <si>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</si>
  <si>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</si>
  <si>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</si>
  <si>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</si>
  <si>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</si>
  <si>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</si>
  <si>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</si>
  <si>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</si>
  <si>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</si>
  <si>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</si>
  <si>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</si>
  <si>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</si>
  <si>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</si>
  <si>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</si>
  <si>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</si>
  <si>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</si>
  <si>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</si>
  <si>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</si>
  <si>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</si>
  <si>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</si>
  <si>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</si>
  <si>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</si>
  <si>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</si>
  <si>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</si>
  <si>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</si>
  <si>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</si>
  <si>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</si>
  <si>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</si>
  <si>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</si>
  <si>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</si>
  <si>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</si>
  <si>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</si>
  <si>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</si>
  <si>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</si>
  <si>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</si>
  <si>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</si>
  <si>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</si>
  <si>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</si>
  <si>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</si>
  <si>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</si>
  <si>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</si>
  <si>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</si>
  <si>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</si>
  <si>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</si>
  <si>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</si>
  <si>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</si>
  <si>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</si>
  <si>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</si>
  <si>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</si>
  <si>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</si>
  <si>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</si>
  <si>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</si>
  <si>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</si>
  <si>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</si>
  <si>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</si>
  <si>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</si>
  <si>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</si>
  <si>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</si>
  <si>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</si>
  <si>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</si>
  <si>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</si>
  <si>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</si>
  <si>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</si>
  <si>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</si>
  <si>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</si>
  <si>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</si>
  <si>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</si>
  <si>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</si>
  <si>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</si>
  <si>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</si>
  <si>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</si>
  <si>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</si>
  <si>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</si>
  <si>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</si>
  <si>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</si>
  <si>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</si>
  <si>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</si>
  <si>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</si>
  <si>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</si>
  <si>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</si>
  <si>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</si>
  <si>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</si>
  <si>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</si>
  <si>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</si>
  <si>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</si>
  <si>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</si>
  <si>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</si>
  <si>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</si>
  <si>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</si>
  <si>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</si>
  <si>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</si>
  <si>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</si>
  <si>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</si>
  <si>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</si>
  <si>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</si>
  <si>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</si>
  <si>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</si>
  <si>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</si>
  <si>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</si>
  <si>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</si>
  <si>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</si>
  <si>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</si>
  <si>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</si>
  <si>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</si>
  <si>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</si>
  <si>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</si>
  <si>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</si>
  <si>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</si>
  <si>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</si>
  <si>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</si>
  <si>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</si>
  <si>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</si>
  <si>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</si>
  <si>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</si>
  <si>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</si>
  <si>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</si>
  <si>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</si>
  <si>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</si>
  <si>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</si>
  <si>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</si>
  <si>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</si>
  <si>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</si>
  <si>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</si>
  <si>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</si>
  <si>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</si>
  <si>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</si>
  <si>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</si>
  <si>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</si>
  <si>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</si>
  <si>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</si>
  <si>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</si>
  <si>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</si>
  <si>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</si>
  <si>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</si>
  <si>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</si>
  <si>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</si>
  <si>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</si>
  <si>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</si>
  <si>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</si>
  <si>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</si>
  <si>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</si>
  <si>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</si>
  <si>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</si>
  <si>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</si>
  <si>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</si>
  <si>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</si>
  <si>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</si>
  <si>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</si>
  <si>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</si>
  <si>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</si>
  <si>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</si>
  <si>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</si>
  <si>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</si>
  <si>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</si>
  <si>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</si>
  <si>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</si>
  <si>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</si>
  <si>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</si>
  <si>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</si>
  <si>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</si>
  <si>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</si>
  <si>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</si>
  <si>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</si>
  <si>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</si>
  <si>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</si>
  <si>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</si>
  <si>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</si>
  <si>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</si>
  <si>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</si>
  <si>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</si>
  <si>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</si>
  <si>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</si>
  <si>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</si>
  <si>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</si>
  <si>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</si>
  <si>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</si>
  <si>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</si>
  <si>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</si>
  <si>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</si>
  <si>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</si>
  <si>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</si>
  <si>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</si>
  <si>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</si>
  <si>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</si>
  <si>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</si>
  <si>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</si>
  <si>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</si>
  <si>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</si>
  <si>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</si>
  <si>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</si>
  <si>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</si>
  <si>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</si>
  <si>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</si>
  <si>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</si>
  <si>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</si>
  <si>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</si>
  <si>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</si>
  <si>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</si>
  <si>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</si>
  <si>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</si>
  <si>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</si>
  <si>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</si>
  <si>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</si>
  <si>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</si>
  <si>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</si>
  <si>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</si>
  <si>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</si>
  <si>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</si>
  <si>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</si>
  <si>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</si>
  <si>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</si>
  <si>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</si>
  <si>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</si>
  <si>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</si>
  <si>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</si>
  <si>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</si>
  <si>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</si>
  <si>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</si>
  <si>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</si>
  <si>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</si>
  <si>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</si>
  <si>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</si>
  <si>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</si>
  <si>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</si>
  <si>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</si>
  <si>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</si>
  <si>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</si>
  <si>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</si>
  <si>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</si>
  <si>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</si>
  <si>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</si>
  <si>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</si>
  <si>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</si>
  <si>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</si>
  <si>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</si>
  <si>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</si>
  <si>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</si>
  <si>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</si>
  <si>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</si>
  <si>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</si>
  <si>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</si>
  <si>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</si>
  <si>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</si>
  <si>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</si>
  <si>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</si>
  <si>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</si>
  <si>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</si>
  <si>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</si>
  <si>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</si>
  <si>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</si>
  <si>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</si>
  <si>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</si>
  <si>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</si>
  <si>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</si>
  <si>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</si>
  <si>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</si>
  <si>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</si>
  <si>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</si>
  <si>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</si>
  <si>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</si>
  <si>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</si>
  <si>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</si>
  <si>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</si>
  <si>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</si>
  <si>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</si>
  <si>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</si>
  <si>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</si>
  <si>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</si>
  <si>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</si>
  <si>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</si>
  <si>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</si>
  <si>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</si>
  <si>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</si>
  <si>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</si>
  <si>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</si>
  <si>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</si>
  <si>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</si>
  <si>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</si>
  <si>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</si>
  <si>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</si>
  <si>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</si>
  <si>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</si>
  <si>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</si>
  <si>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</si>
  <si>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</si>
  <si>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</si>
  <si>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</si>
  <si>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</si>
  <si>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</si>
  <si>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</si>
  <si>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</si>
  <si>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</si>
  <si>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</si>
  <si>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</si>
  <si>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</si>
  <si>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</si>
  <si>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</si>
  <si>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</si>
  <si>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</si>
  <si>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</si>
  <si>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</si>
  <si>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</si>
  <si>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</si>
  <si>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</si>
  <si>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</si>
  <si>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</si>
  <si>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</si>
  <si>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</si>
  <si>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</si>
  <si>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</si>
  <si>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</si>
  <si>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</si>
  <si>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</si>
  <si>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</si>
  <si>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</si>
  <si>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</si>
  <si>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</si>
  <si>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</si>
  <si>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</si>
  <si>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</si>
  <si>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</si>
  <si>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</si>
  <si>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</si>
  <si>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</si>
  <si>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</si>
  <si>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</si>
  <si>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</si>
  <si>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</si>
  <si>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</si>
  <si>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</si>
  <si>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</si>
  <si>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</si>
  <si>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</si>
  <si>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</si>
  <si>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</si>
  <si>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</si>
  <si>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</si>
  <si>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</si>
  <si>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</si>
  <si>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</si>
  <si>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</si>
  <si>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</si>
  <si>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</si>
  <si>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</si>
  <si>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</si>
  <si>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</si>
  <si>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</si>
  <si>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</si>
  <si>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</si>
  <si>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</si>
  <si>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</si>
  <si>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</si>
  <si>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</si>
  <si>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</si>
  <si>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</si>
  <si>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</si>
  <si>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</si>
  <si>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</si>
  <si>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</si>
  <si>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</si>
  <si>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</si>
  <si>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</si>
  <si>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</si>
  <si>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</si>
  <si>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</si>
  <si>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</si>
  <si>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</si>
  <si>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</si>
  <si>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</si>
  <si>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</si>
  <si>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</si>
  <si>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</si>
  <si>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</si>
  <si>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</si>
  <si>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</si>
  <si>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</si>
  <si>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</si>
  <si>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</si>
  <si>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</si>
  <si>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</si>
  <si>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</si>
  <si>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</si>
  <si>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</si>
  <si>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</si>
  <si>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</si>
  <si>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</si>
  <si>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</si>
  <si>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</si>
  <si>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</si>
  <si>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</si>
  <si>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</si>
  <si>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</si>
  <si>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</si>
  <si>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</si>
  <si>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</si>
  <si>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</si>
  <si>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</si>
  <si>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</si>
  <si>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</si>
  <si>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</si>
  <si>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</si>
  <si>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</si>
  <si>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</si>
  <si>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</si>
  <si>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</si>
  <si>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</si>
  <si>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</si>
  <si>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</si>
  <si>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</si>
  <si>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</si>
  <si>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</si>
  <si>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</si>
  <si>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</si>
  <si>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</si>
  <si>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</si>
  <si>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</si>
  <si>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</si>
  <si>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</si>
  <si>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</si>
  <si>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</si>
  <si>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</si>
  <si>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</si>
  <si>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</si>
  <si>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</si>
  <si>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</si>
  <si>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</si>
  <si>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</si>
  <si>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</si>
  <si>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</si>
  <si>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</si>
  <si>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</si>
  <si>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</si>
  <si>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</si>
  <si>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</si>
  <si>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</si>
  <si>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</si>
  <si>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</si>
  <si>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</si>
  <si>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</si>
  <si>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</si>
  <si>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</si>
  <si>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</si>
  <si>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</si>
  <si>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</si>
  <si>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</si>
  <si>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</si>
  <si>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</si>
  <si>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</si>
  <si>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</si>
  <si>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</si>
  <si>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</si>
  <si>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</si>
  <si>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</si>
  <si>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</si>
  <si>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</si>
  <si>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</si>
  <si>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</si>
  <si>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</si>
  <si>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</si>
  <si>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</si>
  <si>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</si>
  <si>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</si>
  <si>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</si>
  <si>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</si>
  <si>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</si>
  <si>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</si>
  <si>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</si>
  <si>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</si>
  <si>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</si>
  <si>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</si>
  <si>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</si>
  <si>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</si>
  <si>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</si>
  <si>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</si>
  <si>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</si>
  <si>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</si>
  <si>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</si>
  <si>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</si>
  <si>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</si>
  <si>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</si>
  <si>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</si>
  <si>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</si>
  <si>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</si>
  <si>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</si>
  <si>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</si>
  <si>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</si>
  <si>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</si>
  <si>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</si>
  <si>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</si>
  <si>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</si>
  <si>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</si>
  <si>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</si>
  <si>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</si>
  <si>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</si>
  <si>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</si>
  <si>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</si>
  <si>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</si>
  <si>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</si>
  <si>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</si>
  <si>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</si>
  <si>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</si>
  <si>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</si>
  <si>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</si>
  <si>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</si>
  <si>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</si>
  <si>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</si>
  <si>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</si>
  <si>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</si>
  <si>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</si>
  <si>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</si>
  <si>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</si>
  <si>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</si>
  <si>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</si>
  <si>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</si>
  <si>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</si>
  <si>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</si>
  <si>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</si>
  <si>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</si>
  <si>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</si>
  <si>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</si>
  <si>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</si>
  <si>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</si>
  <si>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</si>
  <si>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</si>
  <si>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</si>
  <si>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</si>
  <si>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</si>
  <si>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</si>
  <si>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</si>
  <si>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</si>
  <si>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</si>
  <si>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</si>
  <si>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</si>
  <si>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</si>
  <si>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</si>
  <si>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</si>
  <si>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</si>
  <si>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</si>
  <si>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</si>
  <si>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</si>
  <si>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</si>
  <si>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</si>
  <si>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</si>
  <si>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</si>
  <si>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</si>
  <si>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</si>
  <si>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</si>
  <si>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</si>
  <si>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</si>
  <si>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</si>
  <si>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</si>
  <si>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</si>
  <si>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</si>
  <si>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</si>
  <si>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</si>
  <si>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</si>
  <si>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</si>
  <si>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</si>
  <si>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</si>
  <si>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</si>
  <si>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</si>
  <si>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</si>
  <si>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</si>
  <si>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</si>
  <si>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</si>
  <si>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</si>
  <si>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</si>
  <si>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</si>
  <si>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</si>
  <si>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</si>
  <si>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</si>
  <si>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</si>
  <si>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</si>
  <si>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</si>
  <si>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</si>
  <si>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</si>
  <si>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</si>
  <si>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</si>
  <si>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</si>
  <si>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</si>
  <si>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</si>
  <si>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</si>
  <si>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</si>
  <si>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</si>
  <si>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</si>
  <si>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</si>
  <si>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</si>
  <si>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</si>
  <si>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</si>
  <si>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</si>
  <si>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</si>
  <si>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</si>
  <si>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</si>
  <si>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</si>
  <si>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</si>
  <si>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</si>
  <si>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</si>
  <si>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</si>
  <si>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</si>
  <si>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</si>
  <si>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</si>
  <si>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</si>
  <si>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</si>
  <si>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</si>
  <si>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</si>
  <si>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</si>
  <si>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</si>
  <si>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</si>
  <si>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</si>
  <si>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</si>
  <si>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</si>
  <si>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</si>
  <si>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</si>
  <si>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</si>
  <si>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</si>
  <si>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</si>
  <si>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</si>
  <si>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</si>
  <si>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</si>
  <si>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</si>
  <si>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</si>
  <si>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</si>
  <si>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</si>
  <si>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</si>
  <si>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</si>
  <si>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</si>
  <si>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</si>
  <si>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</si>
  <si>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</si>
  <si>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</si>
  <si>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</si>
  <si>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</si>
  <si>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</si>
  <si>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</si>
  <si>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</si>
  <si>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</si>
  <si>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</si>
  <si>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</si>
  <si>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</si>
  <si>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</si>
  <si>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</si>
  <si>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</si>
  <si>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</si>
  <si>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</si>
  <si>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</si>
  <si>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</si>
  <si>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</si>
  <si>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</si>
  <si>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</si>
  <si>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</si>
  <si>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</si>
  <si>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</si>
  <si>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</si>
  <si>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</si>
  <si>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</si>
  <si>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</si>
  <si>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</si>
  <si>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</si>
  <si>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</si>
  <si>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</si>
  <si>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</si>
  <si>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</si>
  <si>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</si>
  <si>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</si>
  <si>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</si>
  <si>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</si>
  <si>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</si>
  <si>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</si>
  <si>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</si>
  <si>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</si>
  <si>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</si>
  <si>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</si>
  <si>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</si>
  <si>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</si>
  <si>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</si>
  <si>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</si>
  <si>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</si>
  <si>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</si>
  <si>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</si>
  <si>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</si>
  <si>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</si>
  <si>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</si>
  <si>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</si>
  <si>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</si>
  <si>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</si>
  <si>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</si>
  <si>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</si>
  <si>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</si>
  <si>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</si>
  <si>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</si>
  <si>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</si>
  <si>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</si>
  <si>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</si>
  <si>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</si>
  <si>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</si>
  <si>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</si>
  <si>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</si>
  <si>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</si>
  <si>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</si>
  <si>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</si>
  <si>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</si>
  <si>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</si>
  <si>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</si>
  <si>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</si>
  <si>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</si>
  <si>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</si>
  <si>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</si>
  <si>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</si>
  <si>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</si>
  <si>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</si>
  <si>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</si>
  <si>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</si>
  <si>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</si>
  <si>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</si>
  <si>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</si>
  <si>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</si>
  <si>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</si>
  <si>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</si>
  <si>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</si>
  <si>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</si>
  <si>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</si>
  <si>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</si>
  <si>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</si>
  <si>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</si>
  <si>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</si>
  <si>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</si>
  <si>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</si>
  <si>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</si>
  <si>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</si>
  <si>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</si>
  <si>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</si>
  <si>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</si>
  <si>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</si>
  <si>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</si>
  <si>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</si>
  <si>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</si>
  <si>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</si>
  <si>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</si>
  <si>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</si>
  <si>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</si>
  <si>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</si>
  <si>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</si>
  <si>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</si>
  <si>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</si>
  <si>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</si>
  <si>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</si>
  <si>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</si>
  <si>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</si>
  <si>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</si>
  <si>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</si>
  <si>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</si>
  <si>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</si>
  <si>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</si>
  <si>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</si>
  <si>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</si>
  <si>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</si>
  <si>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</si>
  <si>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</si>
  <si>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</si>
  <si>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</si>
  <si>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</si>
  <si>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</si>
  <si>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</si>
  <si>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</si>
  <si>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</si>
  <si>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</si>
  <si>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</si>
  <si>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</si>
  <si>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</si>
  <si>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</si>
  <si>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</si>
  <si>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</si>
  <si>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</si>
  <si>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</si>
  <si>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</si>
  <si>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</si>
  <si>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</si>
  <si>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</si>
  <si>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</si>
  <si>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</si>
  <si>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</si>
  <si>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</si>
  <si>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</si>
  <si>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</si>
  <si>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</si>
  <si>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</si>
  <si>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</si>
  <si>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</si>
  <si>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</si>
  <si>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</si>
  <si>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</si>
  <si>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</si>
  <si>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</si>
  <si>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</si>
  <si>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</si>
  <si>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</si>
  <si>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</si>
  <si>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</si>
  <si>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</si>
  <si>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</si>
  <si>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</si>
  <si>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</si>
  <si>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</si>
  <si>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</si>
  <si>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</si>
  <si>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</si>
  <si>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</si>
  <si>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</si>
  <si>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</si>
  <si>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</si>
  <si>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</si>
  <si>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</si>
  <si>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</si>
  <si>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</si>
  <si>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</si>
  <si>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</si>
  <si>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</si>
  <si>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</si>
  <si>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</si>
  <si>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</si>
  <si>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</si>
  <si>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</si>
  <si>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</si>
  <si>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</si>
  <si>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</si>
  <si>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</si>
  <si>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</si>
  <si>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</si>
  <si>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</si>
  <si>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</si>
  <si>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</si>
  <si>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</si>
  <si>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</si>
  <si>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</si>
  <si>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</si>
  <si>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</si>
  <si>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</si>
  <si>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</si>
  <si>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</si>
  <si>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</si>
  <si>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</si>
  <si>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</si>
  <si>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</si>
  <si>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</si>
  <si>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</si>
  <si>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</si>
  <si>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</si>
  <si>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</si>
  <si>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</si>
  <si>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</si>
  <si>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</si>
  <si>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</si>
  <si>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</si>
  <si>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</si>
  <si>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</si>
  <si>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</si>
  <si>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</si>
  <si>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</si>
  <si>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</si>
  <si>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</si>
  <si>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</si>
  <si>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</si>
  <si>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</si>
  <si>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</si>
  <si>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</si>
  <si>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</si>
  <si>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</si>
  <si>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</si>
  <si>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</si>
  <si>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</si>
  <si>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</si>
  <si>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</si>
  <si>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</si>
  <si>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</si>
  <si>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</si>
  <si>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</si>
  <si>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</si>
  <si>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</si>
  <si>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</si>
  <si>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</si>
  <si>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</si>
  <si>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</si>
  <si>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</si>
  <si>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</si>
  <si>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</si>
  <si>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</si>
  <si>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</si>
  <si>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</si>
  <si>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</si>
  <si>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</si>
  <si>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</si>
  <si>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</si>
  <si>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</si>
  <si>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</si>
  <si>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</si>
  <si>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</si>
  <si>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</si>
  <si>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</si>
  <si>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</si>
  <si>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</si>
  <si>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</si>
  <si>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</si>
  <si>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</si>
  <si>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</si>
  <si>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</si>
  <si>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</si>
  <si>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</si>
  <si>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</si>
  <si>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</si>
  <si>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</si>
  <si>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</si>
  <si>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</si>
  <si>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</si>
  <si>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</si>
  <si>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</si>
  <si>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</si>
  <si>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</si>
  <si>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</si>
  <si>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</si>
  <si>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</si>
  <si>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</si>
  <si>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</si>
  <si>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</si>
  <si>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</si>
  <si>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</si>
  <si>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</si>
  <si>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</si>
  <si>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</si>
  <si>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</si>
  <si>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</si>
  <si>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</si>
  <si>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</si>
  <si>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</si>
  <si>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</si>
  <si>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</si>
  <si>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</si>
  <si>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</si>
  <si>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</si>
  <si>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</si>
  <si>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</si>
  <si>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</si>
  <si>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</si>
  <si>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</si>
  <si>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</si>
  <si>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</si>
  <si>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</si>
  <si>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</si>
  <si>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</si>
  <si>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</si>
  <si>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</si>
  <si>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</si>
  <si>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</si>
  <si>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</si>
  <si>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</si>
  <si>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</si>
  <si>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</si>
  <si>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</si>
  <si>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</si>
  <si>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</si>
  <si>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</si>
  <si>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</si>
  <si>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</si>
  <si>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</si>
  <si>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</si>
  <si>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</si>
  <si>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</si>
  <si>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</si>
  <si>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</si>
  <si>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</si>
  <si>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</si>
  <si>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</si>
  <si>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</si>
  <si>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</si>
  <si>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</si>
  <si>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</si>
  <si>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</si>
  <si>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</si>
  <si>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</si>
  <si>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</si>
  <si>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</si>
  <si>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</si>
  <si>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</si>
  <si>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</si>
  <si>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</si>
  <si>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</si>
  <si>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</si>
  <si>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</si>
  <si>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</si>
  <si>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</si>
  <si>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</si>
  <si>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</si>
  <si>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</si>
  <si>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</si>
  <si>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</si>
  <si>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</si>
  <si>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</si>
  <si>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</si>
  <si>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</si>
  <si>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</si>
  <si>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</si>
  <si>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</si>
  <si>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</si>
  <si>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</si>
  <si>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</si>
  <si>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</si>
  <si>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</si>
  <si>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</si>
  <si>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</si>
  <si>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</si>
  <si>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</si>
  <si>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</si>
  <si>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</si>
  <si>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</si>
  <si>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</si>
  <si>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</si>
  <si>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</si>
  <si>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</si>
  <si>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</si>
  <si>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</si>
  <si>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</si>
  <si>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</si>
  <si>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</si>
  <si>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</si>
  <si>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</si>
  <si>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</si>
  <si>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</si>
  <si>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</si>
  <si>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</si>
  <si>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</si>
  <si>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</si>
  <si>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</si>
  <si>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</si>
  <si>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</si>
  <si>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</si>
  <si>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</si>
  <si>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</si>
  <si>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</si>
  <si>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</si>
  <si>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</si>
  <si>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</si>
  <si>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</si>
  <si>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</si>
  <si>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</si>
  <si>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</si>
  <si>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</si>
  <si>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</si>
  <si>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</si>
  <si>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</si>
  <si>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</si>
  <si>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</si>
  <si>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</si>
  <si>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</si>
  <si>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</si>
  <si>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</si>
  <si>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</si>
  <si>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</si>
  <si>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</si>
  <si>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</si>
  <si>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</si>
  <si>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</si>
  <si>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</si>
  <si>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</si>
  <si>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</si>
  <si>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</si>
  <si>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</si>
  <si>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</si>
  <si>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</si>
  <si>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</si>
  <si>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</si>
  <si>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</si>
  <si>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</si>
  <si>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</si>
  <si>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</si>
  <si>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</si>
  <si>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</si>
  <si>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</si>
  <si>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</si>
  <si>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</si>
  <si>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</si>
  <si>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</si>
  <si>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</si>
  <si>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</si>
  <si>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</si>
  <si>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</si>
  <si>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</si>
  <si>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</si>
  <si>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</si>
  <si>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</si>
  <si>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</si>
  <si>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</si>
  <si>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</si>
  <si>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</si>
  <si>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</si>
  <si>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</si>
  <si>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</si>
  <si>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</si>
  <si>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</si>
  <si>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</si>
  <si>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</si>
  <si>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</si>
  <si>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</si>
  <si>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</si>
  <si>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</si>
  <si>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</si>
  <si>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</si>
  <si>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</si>
  <si>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</si>
  <si>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</si>
  <si>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</si>
  <si>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</si>
  <si>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</si>
  <si>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</si>
  <si>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</si>
  <si>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</si>
  <si>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</si>
  <si>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</si>
  <si>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</si>
  <si>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</si>
  <si>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</si>
  <si>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</si>
  <si>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</si>
  <si>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</si>
  <si>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</si>
  <si>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</si>
  <si>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</si>
  <si>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</si>
  <si>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</si>
  <si>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</si>
  <si>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</si>
  <si>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</si>
  <si>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</si>
  <si>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</si>
  <si>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</si>
  <si>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</si>
  <si>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</si>
  <si>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</si>
  <si>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</si>
  <si>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</si>
  <si>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</si>
  <si>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</si>
  <si>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</si>
  <si>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</si>
  <si>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</si>
  <si>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</si>
  <si>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</si>
  <si>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</si>
  <si>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</si>
  <si>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</si>
  <si>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</si>
  <si>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</si>
  <si>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</si>
  <si>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</si>
  <si>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</si>
  <si>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</si>
  <si>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</si>
  <si>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</si>
  <si>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</si>
  <si>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</si>
  <si>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</si>
  <si>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</si>
  <si>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</si>
  <si>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</si>
  <si>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</si>
  <si>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</si>
  <si>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</si>
  <si>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</si>
  <si>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</si>
  <si>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</si>
  <si>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</si>
  <si>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</si>
  <si>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</si>
  <si>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</si>
  <si>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</si>
  <si>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</si>
  <si>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</si>
  <si>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</si>
  <si>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</si>
  <si>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</si>
  <si>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</si>
  <si>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</si>
  <si>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</si>
  <si>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</si>
  <si>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</si>
  <si>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</si>
  <si>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</si>
  <si>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</si>
  <si>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</si>
  <si>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</si>
  <si>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</si>
  <si>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</si>
  <si>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</si>
  <si>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</si>
  <si>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</si>
  <si>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</si>
  <si>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</si>
  <si>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</si>
  <si>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</si>
  <si>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</si>
  <si>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</si>
  <si>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</si>
  <si>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</si>
  <si>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</si>
  <si>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</si>
  <si>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</si>
  <si>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</si>
  <si>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</si>
  <si>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</si>
  <si>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</si>
  <si>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</si>
  <si>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</si>
  <si>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</si>
  <si>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</si>
  <si>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</si>
  <si>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</si>
  <si>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</si>
  <si>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</si>
  <si>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</si>
  <si>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</si>
  <si>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</si>
  <si>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</si>
  <si>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</si>
  <si>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</si>
  <si>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</si>
  <si>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</si>
  <si>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</si>
  <si>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</si>
  <si>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</si>
  <si>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</si>
  <si>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</si>
  <si>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</si>
  <si>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</si>
  <si>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</si>
  <si>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</si>
  <si>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</si>
  <si>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</si>
  <si>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</si>
  <si>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</si>
  <si>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</si>
  <si>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</si>
  <si>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</si>
  <si>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</si>
  <si>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</si>
  <si>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</si>
  <si>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</si>
  <si>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</si>
  <si>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</si>
  <si>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</si>
  <si>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</si>
  <si>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</si>
  <si>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</si>
  <si>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</si>
  <si>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</si>
  <si>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</si>
  <si>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</si>
  <si>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</si>
  <si>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</si>
  <si>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</si>
  <si>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</si>
  <si>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</si>
  <si>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</si>
  <si>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</si>
  <si>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</si>
  <si>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</si>
  <si>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</si>
  <si>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</si>
  <si>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</si>
  <si>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</si>
  <si>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</si>
  <si>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</si>
  <si>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</si>
  <si>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</si>
  <si>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</si>
  <si>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</si>
  <si>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</si>
  <si>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</si>
  <si>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</si>
  <si>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</si>
  <si>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</si>
  <si>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</si>
  <si>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</si>
  <si>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</si>
  <si>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</si>
  <si>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</si>
  <si>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</si>
  <si>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</si>
  <si>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</si>
  <si>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</si>
  <si>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</si>
  <si>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</si>
  <si>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</si>
  <si>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</si>
  <si>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</si>
  <si>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</si>
  <si>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</si>
  <si>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</si>
  <si>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</si>
  <si>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</si>
  <si>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</si>
  <si>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</si>
  <si>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</si>
  <si>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</si>
  <si>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</si>
  <si>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</si>
  <si>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</si>
  <si>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</si>
  <si>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</si>
  <si>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</si>
  <si>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</si>
  <si>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</si>
  <si>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</si>
  <si>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</si>
  <si>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</si>
  <si>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</si>
  <si>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</si>
  <si>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</si>
  <si>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</si>
  <si>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</si>
  <si>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</si>
  <si>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</si>
  <si>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</si>
  <si>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</si>
  <si>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</si>
  <si>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</si>
  <si>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</si>
  <si>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</si>
  <si>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</si>
  <si>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</si>
  <si>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</si>
  <si>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</si>
  <si>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</si>
  <si>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</si>
  <si>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</si>
  <si>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</si>
  <si>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</si>
  <si>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</si>
  <si>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</si>
  <si>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</si>
  <si>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</si>
  <si>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</si>
  <si>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</si>
  <si>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</si>
  <si>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</si>
  <si>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</si>
  <si>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</si>
  <si>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</si>
  <si>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</si>
  <si>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</si>
  <si>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</si>
  <si>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</si>
  <si>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</si>
  <si>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</si>
  <si>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</si>
  <si>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</si>
  <si>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</si>
  <si>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</si>
  <si>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</si>
  <si>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</si>
  <si>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</si>
  <si>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</si>
  <si>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</si>
  <si>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</si>
  <si>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</si>
  <si>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</si>
  <si>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</si>
  <si>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</si>
  <si>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</si>
  <si>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</si>
  <si>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</si>
  <si>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</si>
  <si>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</si>
  <si>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</si>
  <si>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</si>
  <si>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</si>
  <si>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</si>
  <si>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</si>
  <si>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</si>
  <si>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</si>
  <si>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</si>
  <si>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</si>
  <si>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</si>
  <si>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</si>
  <si>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</si>
  <si>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</si>
  <si>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</si>
  <si>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</si>
  <si>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</si>
  <si>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</si>
  <si>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</si>
  <si>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</si>
  <si>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</si>
  <si>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</si>
  <si>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</si>
  <si>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</si>
  <si>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</si>
  <si>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</si>
  <si>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</si>
  <si>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</si>
  <si>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</si>
  <si>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</si>
  <si>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</si>
  <si>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</si>
  <si>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</si>
  <si>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</si>
  <si>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</si>
  <si>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</si>
  <si>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</si>
  <si>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</si>
  <si>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</si>
  <si>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</si>
  <si>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</si>
  <si>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</si>
  <si>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</si>
  <si>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</si>
  <si>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</si>
  <si>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</si>
  <si>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</si>
  <si>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</si>
  <si>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</si>
  <si>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</si>
  <si>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</si>
  <si>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</si>
  <si>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</si>
  <si>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</si>
  <si>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</si>
  <si>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</si>
  <si>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</si>
  <si>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</si>
  <si>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</si>
  <si>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</si>
  <si>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</si>
  <si>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</si>
  <si>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</si>
  <si>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</si>
  <si>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</si>
  <si>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</si>
  <si>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</si>
  <si>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</si>
  <si>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</si>
  <si>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</si>
  <si>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</si>
  <si>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</si>
  <si>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</si>
  <si>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</si>
  <si>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</si>
  <si>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</si>
  <si>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</si>
  <si>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</si>
  <si>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</si>
  <si>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</si>
  <si>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</si>
  <si>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</si>
  <si>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</si>
  <si>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</si>
  <si>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</si>
  <si>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</si>
  <si>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</si>
  <si>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</si>
  <si>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</si>
  <si>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</si>
  <si>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</si>
  <si>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</si>
  <si>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</si>
  <si>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</si>
  <si>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</si>
  <si>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</si>
  <si>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</si>
  <si>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</si>
  <si>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</si>
  <si>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</si>
  <si>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</si>
  <si>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</si>
  <si>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</si>
  <si>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</si>
  <si>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</si>
  <si>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</si>
  <si>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</si>
  <si>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</si>
  <si>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</si>
  <si>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</si>
  <si>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</si>
  <si>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</si>
  <si>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</si>
  <si>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</si>
  <si>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</si>
  <si>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</si>
  <si>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</si>
  <si>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</si>
  <si>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</si>
  <si>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</si>
  <si>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</si>
  <si>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</si>
  <si>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</si>
  <si>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</si>
  <si>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</si>
  <si>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</si>
  <si>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</si>
  <si>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</si>
  <si>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</si>
  <si>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</si>
  <si>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</si>
  <si>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</si>
  <si>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</si>
  <si>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</si>
  <si>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</si>
  <si>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</si>
  <si>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</si>
  <si>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</si>
  <si>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</si>
  <si>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</si>
  <si>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</si>
  <si>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</si>
  <si>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</si>
  <si>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</si>
  <si>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</si>
  <si>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</si>
  <si>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</si>
  <si>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</si>
  <si>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</si>
  <si>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</si>
  <si>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</si>
  <si>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</si>
  <si>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</si>
  <si>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</si>
  <si>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</si>
  <si>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</si>
  <si>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</si>
  <si>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</si>
  <si>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</si>
  <si>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</si>
  <si>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</si>
  <si>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</si>
  <si>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</si>
  <si>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</si>
  <si>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</si>
  <si>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</si>
  <si>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</si>
  <si>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</si>
  <si>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</si>
  <si>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</si>
  <si>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</si>
  <si>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</si>
  <si>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</si>
  <si>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</si>
  <si>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</si>
  <si>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</si>
  <si>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</si>
  <si>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</si>
  <si>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</si>
  <si>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</si>
  <si>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</si>
  <si>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</si>
  <si>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</si>
  <si>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</si>
  <si>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</si>
  <si>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</si>
  <si>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</si>
  <si>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</si>
  <si>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</si>
  <si>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</si>
  <si>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</si>
  <si>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</si>
  <si>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</si>
  <si>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</si>
  <si>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</si>
  <si>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</si>
  <si>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</si>
  <si>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</si>
  <si>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</si>
  <si>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</si>
  <si>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</si>
  <si>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</si>
  <si>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</si>
  <si>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</si>
  <si>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</si>
  <si>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</si>
  <si>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</si>
  <si>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</si>
  <si>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</si>
  <si>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</si>
  <si>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</si>
  <si>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</si>
  <si>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</si>
  <si>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</si>
  <si>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</si>
  <si>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</si>
  <si>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</si>
  <si>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</si>
  <si>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</si>
  <si>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</si>
  <si>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</si>
  <si>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</si>
  <si>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</si>
  <si>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</si>
  <si>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</si>
  <si>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</si>
  <si>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</si>
  <si>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</si>
  <si>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</si>
  <si>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</si>
  <si>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</si>
  <si>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</si>
  <si>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</si>
  <si>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</si>
  <si>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</si>
  <si>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</si>
  <si>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</si>
  <si>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</si>
  <si>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</si>
  <si>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</si>
  <si>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</si>
  <si>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</si>
  <si>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</si>
  <si>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</si>
  <si>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</si>
  <si>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</si>
  <si>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</si>
  <si>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</si>
  <si>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</si>
  <si>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</si>
  <si>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</si>
  <si>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</si>
  <si>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</si>
  <si>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</si>
  <si>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</si>
  <si>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</si>
  <si>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</si>
  <si>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</si>
  <si>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</si>
  <si>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</si>
  <si>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</si>
  <si>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</si>
  <si>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</si>
  <si>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</si>
  <si>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</si>
  <si>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</si>
  <si>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</si>
  <si>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</si>
  <si>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</si>
  <si>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</si>
  <si>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</si>
  <si>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</si>
  <si>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</si>
  <si>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</si>
  <si>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</si>
  <si>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</si>
  <si>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</si>
  <si>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</si>
  <si>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</si>
  <si>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</si>
  <si>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</si>
  <si>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</si>
  <si>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</si>
  <si>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</si>
  <si>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</si>
  <si>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</si>
  <si>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</si>
  <si>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</si>
  <si>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</si>
  <si>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</si>
  <si>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</si>
  <si>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</si>
  <si>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</si>
  <si>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</si>
  <si>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</si>
  <si>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</si>
  <si>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</si>
  <si>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</si>
  <si>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</si>
  <si>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</si>
  <si>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</si>
  <si>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</si>
  <si>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</si>
  <si>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</si>
  <si>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</si>
  <si>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</si>
  <si>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</si>
  <si>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</si>
  <si>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</si>
  <si>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</si>
  <si>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</si>
  <si>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</si>
  <si>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</si>
  <si>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</si>
  <si>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</si>
  <si>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</si>
  <si>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</si>
  <si>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</si>
  <si>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</si>
  <si>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</si>
  <si>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</si>
  <si>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</si>
  <si>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</si>
  <si>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</si>
  <si>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</si>
  <si>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</si>
  <si>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</si>
  <si>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</si>
  <si>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</si>
  <si>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</si>
  <si>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</si>
  <si>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</si>
  <si>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</si>
  <si>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</si>
  <si>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</si>
  <si>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</si>
  <si>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</si>
  <si>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</si>
  <si>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</si>
  <si>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</si>
  <si>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</si>
  <si>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</si>
  <si>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</si>
  <si>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</si>
  <si>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</si>
  <si>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</si>
  <si>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</si>
  <si>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</si>
  <si>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</si>
  <si>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</si>
  <si>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</si>
  <si>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</si>
  <si>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</si>
  <si>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</si>
  <si>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</si>
  <si>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</si>
  <si>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</si>
  <si>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</si>
  <si>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</si>
  <si>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</si>
  <si>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</si>
  <si>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</si>
  <si>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</si>
  <si>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</si>
  <si>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</si>
  <si>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</si>
  <si>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</si>
  <si>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</si>
  <si>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</si>
  <si>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</si>
  <si>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</si>
  <si>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</si>
  <si>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</si>
  <si>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</si>
  <si>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</si>
  <si>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</si>
  <si>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</si>
  <si>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</si>
  <si>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</si>
  <si>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</si>
  <si>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</si>
  <si>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</si>
  <si>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</si>
  <si>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</si>
  <si>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</si>
  <si>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</si>
  <si>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</si>
  <si>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</si>
  <si>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</si>
  <si>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</si>
  <si>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</si>
  <si>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</si>
  <si>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</si>
  <si>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</si>
  <si>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</si>
  <si>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</si>
  <si>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</si>
  <si>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</si>
  <si>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</si>
  <si>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</si>
  <si>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</si>
  <si>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</si>
  <si>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</si>
  <si>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</si>
  <si>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</si>
  <si>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</si>
  <si>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</si>
  <si>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</si>
  <si>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</si>
  <si>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</si>
  <si>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</si>
  <si>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</si>
  <si>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</si>
  <si>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</si>
  <si>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</si>
  <si>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</si>
  <si>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</si>
  <si>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</si>
  <si>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</si>
  <si>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</si>
  <si>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</si>
  <si>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</si>
  <si>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</si>
  <si>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</si>
  <si>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</si>
  <si>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</si>
  <si>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</si>
  <si>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</si>
  <si>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</si>
  <si>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</si>
  <si>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</si>
  <si>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</si>
  <si>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</si>
  <si>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</si>
  <si>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</si>
  <si>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</si>
  <si>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</si>
  <si>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</si>
  <si>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</si>
  <si>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</si>
  <si>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</si>
  <si>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</si>
  <si>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</si>
  <si>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</si>
  <si>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</si>
  <si>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</si>
  <si>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</si>
  <si>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</si>
  <si>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</si>
  <si>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</si>
  <si>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</si>
  <si>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</si>
  <si>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</si>
  <si>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</si>
  <si>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</si>
  <si>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</si>
  <si>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</si>
  <si>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</si>
  <si>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</si>
  <si>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</si>
  <si>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</si>
  <si>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</si>
  <si>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</si>
  <si>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</si>
  <si>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</si>
  <si>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</si>
  <si>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</si>
  <si>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</si>
  <si>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</si>
  <si>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</si>
  <si>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</si>
  <si>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</si>
  <si>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</si>
  <si>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</si>
  <si>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</si>
  <si>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</si>
  <si>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</si>
  <si>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</si>
  <si>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</si>
  <si>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</si>
  <si>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</si>
  <si>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</si>
  <si>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</si>
  <si>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</si>
  <si>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</si>
  <si>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</si>
  <si>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</si>
  <si>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</si>
  <si>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</si>
  <si>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</si>
  <si>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</si>
  <si>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</si>
  <si>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</si>
  <si>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</si>
  <si>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</si>
  <si>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</si>
  <si>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</si>
  <si>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</si>
  <si>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</si>
  <si>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</si>
  <si>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</si>
  <si>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</si>
  <si>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</si>
  <si>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</si>
  <si>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</si>
  <si>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</si>
  <si>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</si>
  <si>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</si>
  <si>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</si>
  <si>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</si>
  <si>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</si>
  <si>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</si>
  <si>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</si>
  <si>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</si>
  <si>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</si>
  <si>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</si>
  <si>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</si>
  <si>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</si>
  <si>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</si>
  <si>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</si>
  <si>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</si>
  <si>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</si>
  <si>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</si>
  <si>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</si>
  <si>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</si>
  <si>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</si>
  <si>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</si>
  <si>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</si>
  <si>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</si>
  <si>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</si>
  <si>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</si>
  <si>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</si>
  <si>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</si>
  <si>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</si>
  <si>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</si>
  <si>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</si>
  <si>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</si>
  <si>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</si>
  <si>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</si>
  <si>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</si>
  <si>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</si>
  <si>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</si>
  <si>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</si>
  <si>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</si>
  <si>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</si>
  <si>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</si>
  <si>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</si>
  <si>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</si>
  <si>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</si>
  <si>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</si>
  <si>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</si>
  <si>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</si>
  <si>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</si>
  <si>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</si>
  <si>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</si>
  <si>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</si>
  <si>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</si>
  <si>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</si>
  <si>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</si>
  <si>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</si>
  <si>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</si>
  <si>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</si>
  <si>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</si>
  <si>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</si>
  <si>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</si>
  <si>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</si>
  <si>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</si>
  <si>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</si>
  <si>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</si>
  <si>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</si>
  <si>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</si>
  <si>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</si>
  <si>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</si>
  <si>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</si>
  <si>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</si>
  <si>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</si>
  <si>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</si>
  <si>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</si>
  <si>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</si>
  <si>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</si>
  <si>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</si>
  <si>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</si>
  <si>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</si>
  <si>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</si>
  <si>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</si>
  <si>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</si>
  <si>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</si>
  <si>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</si>
  <si>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</si>
  <si>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</si>
  <si>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</si>
  <si>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</si>
  <si>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</si>
  <si>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</si>
  <si>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</si>
  <si>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</si>
  <si>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</si>
  <si>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</si>
  <si>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</si>
  <si>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</si>
  <si>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</si>
  <si>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</si>
  <si>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</si>
  <si>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</si>
  <si>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</si>
  <si>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</si>
  <si>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</si>
  <si>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</si>
  <si>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</si>
  <si>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</si>
  <si>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</si>
  <si>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</si>
  <si>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</si>
  <si>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</si>
  <si>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</si>
  <si>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</si>
  <si>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</si>
  <si>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</si>
  <si>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</si>
  <si>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</si>
  <si>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</si>
  <si>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</si>
  <si>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</si>
  <si>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</si>
  <si>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</si>
  <si>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</si>
  <si>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</si>
  <si>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</si>
  <si>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</si>
  <si>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</si>
  <si>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</si>
  <si>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</si>
  <si>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</si>
  <si>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</si>
  <si>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</si>
  <si>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</si>
  <si>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</si>
  <si>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</si>
  <si>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</si>
  <si>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</si>
  <si>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</si>
  <si>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</si>
  <si>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</si>
  <si>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</si>
  <si>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</si>
  <si>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</si>
  <si>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</si>
  <si>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</si>
  <si>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</si>
  <si>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</si>
  <si>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</si>
  <si>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</si>
  <si>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</si>
  <si>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</si>
  <si>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</si>
  <si>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</si>
  <si>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</si>
  <si>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</si>
  <si>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</si>
  <si>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</si>
  <si>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</si>
  <si>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</si>
  <si>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</si>
  <si>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</si>
  <si>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</si>
  <si>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</si>
  <si>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</si>
  <si>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</si>
  <si>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</si>
  <si>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</si>
  <si>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</si>
  <si>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</si>
  <si>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</si>
  <si>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</si>
  <si>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</si>
  <si>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</si>
  <si>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</si>
  <si>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</si>
  <si>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</si>
  <si>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</si>
  <si>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</si>
  <si>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</si>
  <si>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</si>
  <si>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</si>
  <si>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</si>
  <si>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</si>
  <si>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</si>
  <si>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</si>
  <si>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</si>
  <si>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</si>
  <si>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</si>
  <si>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</si>
  <si>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</si>
  <si>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</si>
  <si>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</si>
  <si>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</si>
  <si>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</si>
  <si>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</si>
  <si>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</si>
  <si>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</si>
  <si>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</si>
  <si>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</si>
  <si>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</si>
  <si>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</si>
  <si>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</si>
  <si>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</si>
  <si>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</si>
  <si>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</si>
  <si>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</si>
  <si>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</si>
  <si>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</si>
  <si>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</si>
  <si>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</si>
  <si>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</si>
  <si>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</si>
  <si>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</si>
  <si>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</si>
  <si>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</si>
  <si>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</si>
  <si>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</si>
  <si>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</si>
  <si>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</si>
  <si>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</si>
  <si>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</si>
  <si>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</si>
  <si>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</si>
  <si>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</si>
  <si>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</si>
  <si>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</si>
  <si>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</si>
  <si>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</si>
  <si>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</si>
  <si>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</si>
  <si>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</si>
  <si>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</si>
  <si>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</si>
  <si>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</si>
  <si>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</si>
  <si>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</si>
  <si>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</si>
  <si>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</si>
  <si>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</si>
  <si>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</si>
  <si>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</si>
  <si>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</si>
  <si>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</si>
  <si>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</si>
  <si>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</si>
  <si>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</si>
  <si>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</si>
  <si>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</si>
  <si>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</si>
  <si>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</si>
  <si>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</si>
  <si>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</si>
  <si>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</si>
  <si>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</si>
  <si>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</si>
  <si>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</si>
  <si>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</si>
  <si>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</si>
  <si>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</si>
  <si>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</si>
  <si>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</si>
  <si>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</si>
  <si>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</si>
  <si>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</si>
  <si>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</si>
  <si>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</si>
  <si>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</si>
  <si>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</si>
  <si>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</si>
  <si>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</si>
  <si>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</si>
  <si>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</si>
  <si>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</si>
  <si>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</si>
  <si>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</si>
  <si>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</si>
  <si>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</si>
  <si>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</si>
  <si>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</si>
  <si>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</si>
  <si>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</si>
  <si>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</si>
  <si>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</si>
  <si>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</si>
  <si>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</si>
  <si>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</si>
  <si>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</si>
  <si>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</si>
  <si>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</si>
  <si>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</si>
  <si>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</si>
  <si>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</si>
  <si>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</si>
  <si>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</si>
  <si>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</si>
  <si>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</si>
  <si>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</si>
  <si>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</si>
  <si>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</si>
  <si>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</si>
  <si>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</si>
  <si>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</si>
  <si>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</si>
  <si>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</si>
  <si>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</si>
  <si>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</si>
  <si>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</si>
  <si>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</si>
  <si>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</si>
  <si>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</si>
  <si>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</si>
  <si>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</si>
  <si>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</si>
  <si>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</si>
  <si>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</si>
  <si>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</si>
  <si>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</si>
  <si>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</si>
  <si>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</si>
  <si>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</si>
  <si>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</si>
  <si>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</si>
  <si>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</si>
  <si>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</si>
  <si>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</si>
  <si>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</si>
  <si>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</si>
  <si>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</si>
  <si>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</si>
  <si>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</si>
  <si>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</si>
  <si>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</si>
  <si>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</si>
  <si>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</si>
  <si>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</si>
  <si>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</si>
  <si>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</si>
  <si>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</si>
  <si>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</si>
  <si>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</si>
  <si>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</si>
  <si>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</si>
  <si>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</si>
  <si>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</si>
  <si>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</si>
  <si>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</si>
  <si>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</si>
  <si>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</si>
  <si>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</si>
  <si>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</si>
  <si>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</si>
  <si>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</si>
  <si>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</si>
  <si>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</si>
  <si>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</si>
  <si>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</si>
  <si>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</si>
  <si>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</si>
  <si>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</si>
  <si>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</si>
  <si>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</si>
  <si>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</si>
  <si>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</si>
  <si>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</si>
  <si>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</si>
  <si>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</si>
  <si>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</si>
  <si>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</si>
  <si>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</si>
  <si>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</si>
  <si>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</si>
  <si>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</si>
  <si>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</si>
  <si>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</si>
  <si>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</si>
  <si>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</si>
  <si>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</si>
  <si>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</si>
  <si>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</si>
  <si>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</si>
  <si>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</si>
  <si>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</si>
  <si>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</si>
  <si>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</si>
  <si>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</si>
  <si>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</si>
  <si>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</si>
  <si>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</si>
  <si>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</si>
  <si>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</si>
  <si>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</si>
  <si>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</si>
  <si>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</si>
  <si>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</si>
  <si>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</si>
  <si>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</si>
  <si>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</si>
  <si>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</si>
  <si>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</si>
  <si>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</si>
  <si>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</si>
  <si>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</si>
  <si>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</si>
  <si>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</si>
  <si>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</si>
  <si>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</si>
  <si>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</si>
  <si>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</si>
  <si>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</si>
  <si>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</si>
  <si>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</si>
  <si>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</si>
  <si>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</si>
  <si>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</si>
  <si>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</si>
  <si>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</si>
  <si>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</si>
  <si>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</si>
  <si>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</si>
  <si>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</si>
  <si>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</si>
  <si>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</si>
  <si>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</si>
  <si>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</si>
  <si>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</si>
  <si>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</si>
  <si>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</si>
  <si>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</si>
  <si>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</si>
  <si>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</si>
  <si>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</si>
  <si>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</si>
  <si>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</si>
  <si>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</si>
  <si>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</si>
  <si>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</si>
  <si>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</si>
  <si>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</si>
  <si>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</si>
  <si>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</si>
  <si>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</si>
  <si>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</si>
  <si>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</si>
  <si>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</si>
  <si>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</si>
  <si>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</si>
  <si>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</si>
  <si>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</si>
  <si>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</si>
  <si>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</si>
  <si>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</si>
  <si>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</si>
  <si>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</si>
  <si>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</si>
  <si>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</si>
  <si>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</si>
  <si>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</si>
  <si>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</si>
  <si>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</si>
  <si>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</si>
  <si>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</si>
  <si>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</si>
  <si>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</si>
  <si>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</si>
  <si>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</si>
  <si>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</si>
  <si>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</si>
  <si>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</si>
  <si>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</si>
  <si>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</si>
  <si>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</si>
  <si>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</si>
  <si>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</si>
  <si>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</si>
  <si>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</si>
  <si>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</si>
  <si>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</si>
  <si>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</si>
  <si>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</si>
  <si>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</si>
  <si>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</si>
  <si>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</si>
  <si>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</si>
  <si>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</si>
  <si>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</si>
  <si>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</si>
  <si>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</si>
  <si>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</si>
  <si>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</si>
  <si>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</si>
  <si>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</si>
  <si>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</si>
  <si>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</si>
  <si>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</si>
  <si>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</si>
  <si>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</si>
  <si>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</si>
  <si>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</si>
  <si>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</si>
  <si>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</si>
  <si>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</si>
  <si>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</si>
  <si>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</si>
  <si>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</si>
  <si>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</si>
  <si>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</si>
  <si>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</si>
  <si>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</si>
  <si>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</si>
  <si>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</si>
  <si>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</si>
  <si>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</si>
  <si>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</si>
  <si>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</si>
  <si>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</si>
  <si>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</si>
  <si>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</si>
  <si>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</si>
  <si>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</si>
  <si>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</si>
  <si>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</si>
  <si>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</si>
  <si>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</si>
  <si>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</si>
  <si>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</si>
  <si>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</si>
  <si>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</si>
  <si>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</si>
  <si>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</si>
  <si>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</si>
  <si>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</si>
  <si>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</si>
  <si>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</si>
  <si>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</si>
  <si>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</si>
  <si>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</si>
  <si>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</si>
  <si>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</si>
  <si>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</si>
  <si>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</si>
  <si>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</si>
  <si>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</si>
  <si>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</si>
  <si>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</si>
  <si>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</si>
  <si>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</si>
  <si>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</si>
  <si>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</si>
  <si>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</si>
  <si>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</si>
  <si>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</si>
  <si>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</si>
  <si>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</si>
  <si>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</si>
  <si>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</si>
  <si>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</si>
  <si>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</si>
  <si>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</si>
  <si>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</si>
  <si>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</si>
  <si>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</si>
  <si>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</si>
  <si>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</si>
  <si>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</si>
  <si>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</si>
  <si>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</si>
  <si>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</si>
  <si>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</si>
  <si>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</si>
  <si>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</si>
  <si>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</si>
  <si>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</si>
  <si>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</si>
  <si>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</si>
  <si>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</si>
  <si>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</si>
  <si>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</si>
  <si>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</si>
  <si>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</si>
  <si>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</si>
  <si>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</si>
  <si>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</si>
  <si>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</si>
  <si>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</si>
  <si>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</si>
  <si>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</si>
  <si>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</si>
  <si>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</si>
  <si>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</si>
  <si>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</si>
  <si>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</si>
  <si>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</si>
  <si>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</si>
  <si>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</si>
  <si>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</si>
  <si>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</si>
  <si>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</si>
  <si>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</si>
  <si>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</si>
  <si>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</si>
  <si>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</si>
  <si>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</si>
  <si>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</si>
  <si>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</si>
  <si>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</si>
  <si>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</si>
  <si>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</si>
  <si>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</si>
  <si>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</si>
  <si>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</si>
  <si>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</si>
  <si>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</si>
  <si>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</si>
  <si>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</si>
  <si>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</si>
  <si>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</si>
  <si>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</si>
  <si>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</si>
  <si>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</si>
  <si>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</si>
  <si>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</si>
  <si>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</si>
  <si>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</si>
  <si>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</si>
  <si>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</si>
  <si>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</si>
  <si>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</si>
  <si>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</si>
  <si>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</si>
  <si>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</si>
  <si>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</si>
  <si>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</si>
  <si>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</si>
  <si>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</si>
  <si>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</si>
  <si>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</si>
  <si>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</si>
  <si>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</si>
  <si>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</si>
  <si>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</si>
  <si>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</si>
  <si>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</si>
  <si>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</si>
  <si>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</si>
  <si>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</si>
  <si>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</si>
  <si>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</si>
  <si>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</si>
  <si>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</si>
  <si>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</si>
  <si>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</si>
  <si>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</si>
  <si>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</si>
  <si>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</si>
  <si>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</si>
  <si>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</si>
  <si>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</si>
  <si>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</si>
  <si>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</si>
  <si>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</si>
  <si>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</si>
  <si>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</si>
  <si>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</si>
  <si>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</si>
  <si>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</si>
  <si>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</si>
  <si>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</si>
  <si>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</si>
  <si>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</si>
  <si>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</si>
  <si>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</si>
  <si>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</si>
  <si>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</si>
  <si>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</si>
  <si>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</si>
  <si>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</si>
  <si>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</si>
  <si>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</si>
  <si>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</si>
  <si>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</si>
  <si>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</si>
  <si>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</si>
  <si>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</si>
  <si>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</si>
  <si>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</si>
  <si>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</si>
  <si>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</si>
  <si>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</si>
  <si>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</si>
  <si>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</si>
  <si>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</si>
  <si>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</si>
  <si>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</si>
  <si>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</si>
  <si>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</si>
  <si>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</si>
  <si>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</si>
  <si>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</si>
  <si>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</si>
  <si>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</si>
  <si>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</si>
  <si>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</si>
  <si>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</si>
  <si>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</si>
  <si>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</si>
  <si>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</si>
  <si>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</si>
  <si>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</si>
  <si>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</si>
  <si>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</si>
  <si>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</si>
  <si>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</si>
  <si>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</si>
  <si>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</si>
  <si>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</si>
  <si>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</si>
  <si>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</si>
  <si>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</si>
  <si>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</si>
  <si>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</si>
  <si>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</si>
  <si>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</si>
  <si>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</si>
  <si>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</si>
  <si>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</si>
  <si>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</si>
  <si>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</si>
  <si>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</si>
  <si>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</si>
  <si>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</si>
  <si>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</si>
  <si>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</si>
  <si>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</si>
  <si>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</si>
  <si>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</si>
  <si>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</si>
  <si>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</si>
  <si>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</si>
  <si>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</si>
  <si>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</si>
  <si>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</si>
  <si>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</si>
  <si>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</si>
  <si>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</si>
  <si>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</si>
  <si>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</si>
  <si>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</si>
  <si>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</si>
  <si>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</si>
  <si>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</si>
  <si>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</si>
  <si>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</si>
  <si>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</si>
  <si>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</si>
  <si>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</si>
  <si>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</si>
  <si>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</si>
  <si>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</si>
  <si>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</si>
  <si>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</si>
  <si>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</si>
  <si>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</si>
  <si>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</si>
  <si>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</si>
  <si>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</si>
  <si>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</si>
  <si>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</si>
  <si>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</si>
  <si>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</si>
  <si>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</si>
  <si>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</si>
  <si>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</si>
  <si>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</si>
  <si>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</si>
  <si>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</si>
  <si>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</si>
  <si>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</si>
  <si>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</si>
  <si>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</si>
  <si>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</si>
  <si>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</si>
  <si>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</si>
  <si>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</si>
  <si>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</si>
  <si>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</si>
  <si>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</si>
  <si>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</si>
  <si>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</si>
  <si>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</si>
  <si>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</si>
  <si>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</si>
  <si>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</si>
  <si>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</si>
  <si>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</si>
  <si>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</si>
  <si>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</si>
  <si>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</si>
  <si>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</si>
  <si>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</si>
  <si>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</si>
  <si>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</si>
  <si>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</si>
  <si>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</si>
  <si>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</si>
  <si>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</si>
  <si>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</si>
  <si>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</si>
  <si>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</si>
  <si>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</si>
  <si>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</si>
  <si>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</si>
  <si>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</si>
  <si>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</si>
  <si>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</si>
  <si>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</si>
  <si>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</si>
  <si>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</si>
  <si>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</si>
  <si>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</si>
  <si>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</si>
  <si>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</si>
  <si>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</si>
  <si>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</si>
  <si>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</si>
  <si>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</si>
  <si>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</si>
  <si>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</si>
  <si>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</si>
  <si>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</si>
  <si>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</si>
  <si>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</si>
  <si>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</si>
  <si>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</si>
  <si>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</si>
  <si>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</si>
  <si>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</si>
  <si>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</si>
  <si>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</si>
  <si>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</si>
  <si>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</si>
  <si>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</si>
  <si>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</si>
  <si>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</si>
  <si>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</si>
  <si>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</si>
  <si>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</si>
  <si>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</si>
  <si>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</si>
  <si>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</si>
  <si>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</si>
  <si>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</si>
  <si>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</si>
  <si>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</si>
  <si>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</si>
  <si>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</si>
  <si>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</si>
  <si>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</si>
  <si>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</si>
  <si>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</si>
  <si>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</si>
  <si>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</si>
  <si>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</si>
  <si>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</si>
  <si>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</si>
  <si>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</si>
  <si>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</si>
  <si>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</si>
  <si>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</si>
  <si>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</si>
  <si>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</si>
  <si>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</si>
  <si>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</si>
  <si>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</si>
  <si>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</si>
  <si>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</si>
  <si>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</si>
  <si>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</si>
  <si>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</si>
  <si>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</si>
  <si>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</si>
  <si>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</si>
  <si>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</si>
  <si>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</si>
  <si>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</si>
  <si>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</si>
  <si>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</si>
  <si>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</si>
  <si>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</si>
  <si>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</si>
  <si>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</si>
  <si>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</si>
  <si>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</si>
  <si>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</si>
  <si>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</si>
  <si>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</si>
  <si>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</si>
  <si>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</si>
  <si>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</si>
  <si>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</si>
  <si>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</si>
  <si>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</si>
  <si>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</si>
  <si>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</si>
  <si>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</si>
  <si>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</si>
  <si>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</si>
  <si>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</si>
  <si>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</si>
  <si>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</si>
  <si>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</si>
  <si>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</si>
  <si>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</si>
  <si>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</si>
  <si>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</si>
  <si>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</si>
  <si>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</si>
  <si>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</si>
  <si>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</si>
  <si>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</si>
  <si>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</si>
  <si>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</si>
  <si>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</si>
  <si>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</si>
  <si>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</si>
  <si>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</si>
  <si>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</si>
  <si>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</si>
  <si>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</si>
  <si>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</si>
  <si>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</si>
  <si>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</si>
  <si>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</si>
  <si>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</si>
  <si>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</si>
  <si>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</si>
  <si>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</si>
  <si>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</si>
  <si>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</si>
  <si>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</si>
  <si>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</si>
  <si>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</si>
  <si>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</si>
  <si>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</si>
  <si>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</si>
  <si>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</si>
  <si>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</si>
  <si>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</si>
  <si>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</si>
  <si>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</si>
  <si>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</si>
  <si>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</si>
  <si>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</si>
  <si>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</si>
  <si>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</si>
  <si>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</si>
  <si>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</si>
  <si>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</si>
  <si>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</si>
  <si>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</si>
  <si>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</si>
  <si>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</si>
  <si>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</si>
  <si>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</si>
  <si>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</si>
  <si>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</si>
  <si>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</si>
  <si>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</si>
  <si>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</si>
  <si>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</si>
  <si>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</si>
  <si>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</si>
  <si>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</si>
  <si>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</si>
  <si>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</si>
  <si>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</si>
  <si>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</si>
  <si>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</si>
  <si>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</si>
  <si>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</si>
  <si>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</si>
  <si>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</si>
  <si>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</si>
  <si>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</si>
  <si>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</si>
  <si>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</si>
  <si>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</si>
  <si>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</si>
  <si>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</si>
  <si>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</si>
  <si>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</si>
  <si>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</si>
  <si>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</si>
  <si>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</si>
  <si>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</si>
  <si>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</si>
  <si>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</si>
  <si>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</si>
  <si>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</si>
  <si>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</si>
  <si>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</si>
  <si>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</si>
  <si>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</si>
  <si>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</si>
  <si>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</si>
  <si>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</si>
  <si>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</si>
  <si>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</si>
  <si>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</si>
  <si>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</si>
  <si>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</si>
  <si>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</si>
  <si>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</si>
  <si>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</si>
  <si>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</si>
  <si>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</si>
  <si>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</si>
  <si>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</si>
  <si>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</si>
  <si>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</si>
  <si>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</si>
  <si>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</si>
  <si>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</si>
  <si>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</si>
  <si>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</si>
  <si>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</si>
  <si>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</si>
  <si>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</si>
  <si>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</si>
  <si>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</si>
  <si>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</si>
  <si>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</si>
  <si>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</si>
  <si>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</si>
  <si>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</si>
  <si>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</si>
  <si>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</si>
  <si>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</si>
  <si>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</si>
  <si>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</si>
  <si>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</si>
  <si>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</si>
  <si>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</si>
  <si>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</si>
  <si>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</si>
  <si>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</si>
  <si>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</si>
  <si>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</si>
  <si>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</si>
  <si>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</si>
  <si>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</si>
  <si>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</si>
  <si>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</si>
  <si>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</si>
  <si>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</si>
  <si>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</si>
  <si>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</si>
  <si>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</si>
  <si>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</si>
  <si>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</si>
  <si>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</si>
  <si>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</si>
  <si>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</si>
  <si>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</si>
  <si>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</si>
  <si>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</si>
  <si>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</si>
  <si>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</si>
  <si>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</si>
  <si>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</si>
  <si>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</si>
  <si>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</si>
  <si>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</si>
  <si>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</si>
  <si>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</si>
  <si>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</si>
  <si>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</si>
  <si>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</si>
  <si>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</si>
  <si>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</si>
  <si>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</si>
  <si>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</si>
  <si>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</si>
  <si>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</si>
  <si>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</si>
  <si>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</si>
  <si>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</si>
  <si>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</si>
  <si>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</si>
  <si>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</si>
  <si>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</si>
  <si>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</si>
  <si>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</si>
  <si>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</si>
  <si>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</si>
  <si>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</si>
  <si>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</si>
  <si>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</si>
  <si>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</si>
  <si>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</si>
  <si>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</si>
  <si>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</si>
  <si>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</si>
  <si>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</si>
  <si>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</si>
  <si>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</si>
  <si>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</si>
  <si>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</si>
  <si>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</si>
  <si>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</si>
  <si>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</si>
  <si>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</si>
  <si>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</si>
  <si>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</si>
  <si>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</si>
  <si>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</si>
  <si>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</si>
  <si>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</si>
  <si>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</si>
  <si>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</si>
  <si>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</si>
  <si>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</si>
  <si>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</si>
  <si>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</si>
  <si>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</si>
  <si>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</si>
  <si>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</si>
  <si>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</si>
  <si>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</si>
  <si>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</si>
  <si>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</si>
  <si>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</si>
  <si>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</si>
  <si>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</si>
  <si>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</si>
  <si>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</si>
  <si>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</si>
  <si>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</si>
  <si>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</si>
  <si>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</si>
  <si>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</si>
  <si>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</si>
  <si>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</si>
  <si>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</si>
  <si>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</si>
  <si>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</si>
  <si>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</si>
  <si>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</si>
  <si>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</si>
  <si>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</si>
  <si>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</si>
  <si>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</si>
  <si>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</si>
  <si>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</si>
  <si>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</si>
  <si>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</si>
  <si>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</si>
  <si>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</si>
  <si>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</si>
  <si>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</si>
  <si>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</si>
  <si>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</si>
  <si>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</si>
  <si>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</si>
  <si>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</si>
  <si>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</si>
  <si>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</si>
  <si>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</si>
  <si>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</si>
  <si>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</si>
  <si>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</si>
  <si>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</si>
  <si>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</si>
  <si>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</si>
  <si>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</si>
  <si>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</si>
  <si>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</si>
  <si>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</si>
  <si>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</si>
  <si>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</si>
  <si>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</si>
  <si>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</si>
  <si>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</si>
  <si>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</si>
  <si>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</si>
  <si>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</si>
  <si>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</si>
  <si>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</si>
  <si>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</si>
  <si>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</si>
  <si>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</si>
  <si>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</si>
  <si>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</si>
  <si>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</si>
  <si>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</si>
  <si>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</si>
  <si>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</si>
  <si>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</si>
  <si>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</si>
  <si>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</si>
  <si>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</si>
  <si>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</si>
  <si>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</si>
  <si>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</si>
  <si>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</si>
  <si>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</si>
  <si>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</si>
  <si>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</si>
  <si>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</si>
  <si>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</si>
  <si>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</si>
  <si>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</si>
  <si>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</si>
  <si>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</si>
  <si>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</si>
  <si>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</si>
  <si>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</si>
  <si>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</si>
  <si>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</si>
  <si>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</si>
  <si>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</si>
  <si>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</si>
  <si>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</si>
  <si>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</si>
  <si>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</si>
  <si>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</si>
  <si>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</si>
  <si>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</si>
  <si>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</si>
  <si>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</si>
  <si>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</si>
  <si>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</si>
  <si>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</si>
  <si>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</si>
  <si>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</si>
  <si>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</si>
  <si>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</si>
  <si>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</si>
  <si>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</si>
  <si>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</si>
  <si>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</si>
  <si>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</si>
  <si>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</si>
  <si>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</si>
  <si>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</si>
  <si>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</si>
  <si>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</si>
  <si>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</si>
  <si>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</si>
  <si>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</si>
  <si>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</si>
  <si>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</si>
  <si>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</si>
  <si>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</si>
  <si>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</si>
  <si>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</si>
  <si>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</si>
  <si>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</si>
  <si>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</si>
  <si>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</si>
  <si>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</si>
  <si>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</si>
  <si>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</si>
  <si>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</si>
  <si>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</si>
  <si>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</si>
  <si>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</si>
  <si>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</si>
  <si>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</si>
  <si>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</si>
  <si>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</si>
  <si>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</si>
  <si>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</si>
  <si>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</si>
  <si>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</si>
  <si>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</si>
  <si>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</si>
  <si>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</si>
  <si>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</si>
  <si>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</si>
  <si>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</si>
  <si>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</si>
  <si>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</si>
  <si>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</si>
  <si>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</si>
  <si>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</si>
  <si>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</si>
  <si>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</si>
  <si>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</si>
  <si>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</si>
  <si>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</si>
  <si>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</si>
  <si>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</si>
  <si>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</si>
  <si>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</si>
  <si>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</si>
  <si>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</si>
  <si>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</si>
  <si>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</si>
  <si>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</si>
  <si>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</si>
  <si>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</si>
  <si>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</si>
  <si>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</si>
  <si>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</si>
  <si>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</si>
  <si>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</si>
  <si>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</si>
  <si>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</si>
  <si>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</si>
  <si>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</si>
  <si>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</si>
  <si>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</si>
  <si>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</si>
  <si>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</si>
  <si>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</si>
  <si>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</si>
  <si>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</si>
  <si>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</si>
  <si>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</si>
  <si>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</si>
  <si>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</si>
  <si>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</si>
  <si>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</si>
  <si>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</si>
  <si>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</si>
  <si>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</si>
  <si>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</si>
  <si>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</si>
  <si>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</si>
  <si>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</si>
  <si>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</si>
  <si>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</si>
  <si>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</si>
  <si>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</si>
  <si>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</si>
  <si>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</si>
  <si>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</si>
  <si>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</si>
  <si>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</si>
  <si>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</si>
  <si>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</si>
  <si>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</si>
  <si>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</si>
  <si>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</si>
  <si>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</si>
  <si>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</si>
  <si>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</si>
  <si>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</si>
  <si>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</si>
  <si>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</si>
  <si>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</si>
  <si>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</si>
  <si>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</si>
  <si>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</si>
  <si>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</si>
  <si>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</si>
  <si>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</si>
  <si>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</si>
  <si>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</si>
  <si>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</si>
  <si>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</si>
  <si>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</si>
  <si>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</si>
  <si>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</si>
  <si>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</si>
  <si>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</si>
  <si>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</si>
  <si>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</si>
  <si>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</si>
  <si>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</si>
  <si>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</si>
  <si>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</si>
  <si>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</si>
  <si>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</si>
  <si>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</si>
  <si>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</si>
  <si>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</si>
  <si>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</si>
  <si>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</si>
  <si>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</si>
  <si>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</si>
  <si>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</si>
  <si>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</si>
  <si>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</si>
  <si>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</si>
  <si>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</si>
  <si>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</si>
  <si>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</si>
  <si>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</si>
  <si>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</si>
  <si>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</si>
  <si>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</si>
  <si>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</si>
  <si>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</si>
  <si>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</si>
  <si>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</si>
  <si>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</si>
  <si>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</si>
  <si>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</si>
  <si>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</si>
  <si>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</si>
  <si>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</si>
  <si>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</si>
  <si>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</si>
  <si>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</si>
  <si>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</si>
  <si>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</si>
  <si>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</si>
  <si>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</si>
  <si>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</si>
  <si>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</si>
  <si>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</si>
  <si>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</si>
  <si>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</si>
  <si>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</si>
  <si>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</si>
  <si>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</si>
  <si>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</si>
  <si>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</si>
  <si>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</si>
  <si>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</si>
  <si>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</si>
  <si>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</si>
  <si>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</si>
  <si>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</si>
  <si>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</si>
  <si>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</si>
  <si>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</si>
  <si>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</si>
  <si>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</si>
  <si>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</si>
  <si>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</si>
  <si>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</si>
  <si>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</si>
  <si>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</si>
  <si>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</si>
  <si>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</si>
  <si>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</si>
  <si>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</si>
  <si>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</si>
  <si>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</si>
  <si>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</si>
  <si>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</si>
  <si>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</si>
  <si>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</si>
  <si>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</si>
  <si>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</si>
  <si>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</si>
  <si>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</si>
  <si>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</si>
  <si>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</si>
  <si>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</si>
  <si>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</si>
  <si>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</si>
  <si>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</si>
  <si>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</si>
  <si>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</si>
  <si>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</si>
  <si>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</si>
  <si>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</si>
  <si>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</si>
  <si>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</si>
  <si>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</si>
  <si>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</si>
  <si>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</si>
  <si>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</si>
  <si>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</si>
  <si>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</si>
  <si>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</si>
  <si>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</si>
  <si>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</si>
  <si>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</si>
  <si>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</si>
  <si>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</si>
  <si>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</si>
  <si>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</si>
  <si>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</si>
  <si>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</si>
  <si>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</si>
  <si>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</si>
  <si>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</si>
  <si>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</si>
  <si>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</si>
  <si>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</si>
  <si>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</si>
  <si>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</si>
  <si>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</si>
  <si>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</si>
  <si>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</si>
  <si>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</si>
  <si>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</si>
  <si>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</si>
  <si>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</si>
  <si>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</si>
  <si>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</si>
  <si>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</si>
  <si>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</si>
  <si>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</si>
  <si>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</si>
  <si>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</si>
  <si>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</si>
  <si>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</si>
  <si>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</si>
  <si>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</si>
  <si>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</si>
  <si>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</si>
  <si>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</si>
  <si>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</si>
  <si>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</si>
  <si>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</si>
  <si>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</si>
  <si>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</si>
  <si>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</si>
  <si>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</si>
  <si>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</si>
  <si>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</si>
  <si>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</si>
  <si>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</si>
  <si>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</si>
  <si>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</si>
  <si>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</si>
  <si>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</si>
  <si>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</si>
  <si>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</si>
  <si>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</si>
  <si>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</si>
  <si>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</si>
  <si>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</si>
  <si>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</si>
  <si>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</si>
  <si>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</si>
  <si>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</si>
  <si>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</si>
  <si>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</si>
  <si>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</si>
  <si>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</si>
  <si>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</si>
  <si>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</si>
  <si>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</si>
  <si>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</si>
  <si>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</si>
  <si>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</si>
  <si>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</si>
  <si>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</si>
  <si>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</si>
  <si>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</si>
  <si>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</si>
  <si>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</si>
  <si>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</si>
  <si>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</si>
  <si>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</si>
  <si>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</si>
  <si>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</si>
  <si>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</si>
  <si>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</si>
  <si>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</si>
  <si>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</si>
  <si>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</si>
  <si>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</si>
  <si>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</si>
  <si>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</si>
  <si>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</si>
  <si>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</si>
  <si>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</si>
  <si>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</si>
  <si>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</si>
  <si>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</si>
  <si>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</si>
  <si>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</si>
  <si>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</si>
  <si>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</si>
  <si>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</si>
  <si>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</si>
  <si>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</si>
  <si>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</si>
  <si>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</si>
  <si>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</si>
  <si>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</si>
  <si>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</si>
  <si>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</si>
  <si>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</si>
  <si>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</si>
  <si>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</si>
  <si>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</si>
  <si>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</si>
  <si>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</si>
  <si>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</si>
  <si>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</si>
  <si>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</si>
  <si>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</si>
  <si>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</si>
  <si>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</si>
  <si>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</si>
  <si>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</si>
  <si>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</si>
  <si>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</si>
  <si>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</si>
  <si>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</si>
  <si>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</si>
  <si>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</si>
  <si>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</si>
  <si>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</si>
  <si>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</si>
  <si>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</si>
  <si>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</si>
  <si>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</si>
  <si>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</si>
  <si>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</si>
  <si>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</si>
  <si>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</si>
  <si>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</si>
  <si>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</si>
  <si>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</si>
  <si>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</si>
  <si>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</si>
  <si>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</si>
  <si>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</si>
  <si>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</si>
  <si>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</si>
  <si>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</si>
  <si>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</si>
  <si>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</si>
  <si>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</si>
  <si>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</si>
  <si>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</si>
  <si>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</si>
  <si>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</si>
  <si>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</si>
  <si>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</si>
  <si>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</si>
  <si>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</si>
  <si>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</si>
  <si>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</si>
  <si>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</si>
  <si>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</si>
  <si>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</si>
  <si>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</si>
  <si>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</si>
  <si>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</si>
  <si>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</si>
  <si>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</si>
  <si>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</si>
  <si>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</si>
  <si>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</si>
  <si>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</si>
  <si>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</si>
  <si>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</si>
  <si>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</si>
  <si>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</si>
  <si>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</si>
  <si>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</si>
  <si>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</si>
  <si>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</si>
  <si>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</si>
  <si>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</si>
  <si>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</si>
  <si>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</si>
  <si>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</si>
  <si>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</si>
  <si>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</si>
  <si>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</si>
  <si>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</si>
  <si>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</si>
  <si>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</si>
  <si>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</si>
  <si>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</si>
  <si>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</si>
  <si>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</si>
  <si>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</si>
  <si>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</si>
  <si>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</si>
  <si>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</si>
  <si>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</si>
  <si>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</si>
  <si>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</si>
  <si>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</si>
  <si>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</si>
  <si>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</si>
  <si>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</si>
  <si>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</si>
  <si>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</si>
  <si>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</si>
  <si>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</si>
  <si>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</si>
  <si>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</si>
  <si>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</si>
  <si>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</si>
  <si>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</si>
  <si>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</si>
  <si>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</si>
  <si>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</si>
  <si>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</si>
  <si>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</si>
  <si>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</si>
  <si>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</si>
  <si>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</si>
  <si>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</si>
  <si>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</si>
  <si>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</si>
  <si>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</si>
  <si>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</si>
  <si>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</si>
  <si>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</si>
  <si>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</si>
  <si>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</si>
  <si>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</si>
  <si>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</si>
  <si>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</si>
  <si>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</si>
  <si>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</si>
  <si>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</si>
  <si>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</si>
  <si>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</si>
  <si>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</si>
  <si>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</si>
  <si>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</si>
  <si>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</si>
  <si>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</si>
  <si>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</si>
  <si>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</si>
  <si>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</si>
  <si>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</si>
  <si>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</si>
  <si>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</si>
  <si>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</si>
  <si>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</si>
  <si>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</si>
  <si>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</si>
  <si>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</si>
  <si>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</si>
  <si>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</si>
  <si>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</si>
  <si>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</si>
  <si>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</si>
  <si>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</si>
  <si>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</si>
  <si>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</si>
  <si>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</si>
  <si>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</si>
  <si>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</si>
  <si>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</si>
  <si>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</si>
  <si>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</si>
  <si>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</si>
  <si>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</si>
  <si>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</si>
  <si>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</si>
  <si>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</si>
  <si>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</si>
  <si>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</si>
  <si>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</si>
  <si>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</si>
  <si>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</si>
  <si>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</si>
  <si>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</si>
  <si>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</si>
  <si>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</si>
  <si>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</si>
  <si>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</si>
  <si>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</si>
  <si>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</si>
  <si>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</si>
  <si>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</si>
  <si>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</si>
  <si>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</si>
  <si>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</si>
  <si>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</si>
  <si>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</si>
  <si>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</si>
  <si>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</si>
  <si>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</si>
  <si>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</si>
  <si>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</si>
  <si>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</si>
  <si>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</si>
  <si>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</si>
  <si>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</si>
  <si>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</si>
  <si>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</si>
  <si>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</si>
  <si>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</si>
  <si>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</si>
  <si>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</si>
  <si>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</si>
  <si>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</si>
  <si>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</si>
  <si>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</si>
  <si>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</si>
  <si>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</si>
  <si>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</si>
  <si>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</si>
  <si>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</si>
  <si>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</si>
  <si>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</si>
  <si>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</si>
  <si>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</si>
  <si>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</si>
  <si>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</si>
  <si>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</si>
  <si>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</si>
  <si>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</si>
  <si>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</si>
  <si>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</si>
  <si>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</si>
  <si>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</si>
  <si>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</si>
  <si>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</si>
  <si>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</si>
  <si>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</si>
  <si>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</si>
  <si>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</si>
  <si>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</si>
  <si>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</si>
  <si>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</si>
  <si>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</si>
  <si>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</si>
  <si>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</si>
  <si>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</si>
  <si>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</si>
  <si>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</si>
  <si>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</si>
  <si>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</si>
  <si>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</si>
  <si>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</si>
  <si>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</si>
  <si>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</si>
  <si>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</si>
  <si>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</si>
  <si>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</si>
  <si>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</si>
  <si>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</si>
  <si>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</si>
  <si>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</si>
  <si>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</si>
  <si>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</si>
  <si>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</si>
  <si>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</si>
  <si>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</si>
  <si>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</si>
  <si>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</si>
  <si>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</si>
  <si>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</si>
  <si>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</si>
  <si>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</si>
  <si>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</si>
  <si>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</si>
  <si>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</si>
  <si>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</si>
  <si>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</si>
  <si>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</si>
  <si>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</si>
  <si>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</si>
  <si>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</si>
  <si>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</si>
  <si>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</si>
  <si>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</si>
  <si>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</si>
  <si>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</si>
  <si>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</si>
  <si>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</si>
  <si>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</si>
  <si>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</si>
  <si>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</si>
  <si>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</si>
  <si>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</si>
  <si>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</si>
  <si>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</si>
  <si>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</si>
  <si>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</si>
  <si>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</si>
  <si>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</si>
  <si>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</si>
  <si>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</si>
  <si>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</si>
  <si>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</si>
  <si>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</si>
  <si>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</si>
  <si>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</si>
  <si>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</si>
  <si>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</si>
  <si>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</si>
  <si>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</si>
  <si>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</si>
  <si>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</si>
  <si>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</si>
  <si>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</si>
  <si>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</si>
  <si>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</si>
  <si>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</si>
  <si>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</si>
  <si>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</si>
  <si>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</si>
  <si>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</si>
  <si>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</si>
  <si>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</si>
  <si>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</si>
  <si>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</si>
  <si>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</si>
  <si>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</si>
  <si>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</si>
  <si>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</si>
  <si>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</si>
  <si>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</si>
  <si>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</si>
  <si>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</si>
  <si>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</si>
  <si>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</si>
  <si>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</si>
  <si>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</si>
  <si>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</si>
  <si>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</si>
  <si>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</si>
  <si>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</si>
  <si>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</si>
  <si>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</si>
  <si>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</si>
  <si>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</si>
  <si>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</si>
  <si>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</si>
  <si>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</si>
  <si>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</si>
  <si>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</si>
  <si>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</si>
  <si>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</si>
  <si>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</si>
  <si>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</si>
  <si>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</si>
  <si>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</si>
  <si>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</si>
  <si>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</si>
  <si>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</si>
  <si>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</si>
  <si>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</si>
  <si>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</si>
  <si>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</si>
  <si>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</si>
  <si>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</si>
  <si>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</si>
  <si>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</si>
  <si>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</si>
  <si>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</si>
  <si>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</si>
  <si>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</si>
  <si>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</si>
  <si>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</si>
  <si>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</si>
  <si>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</si>
  <si>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</si>
  <si>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</si>
  <si>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</si>
  <si>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</si>
  <si>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</si>
  <si>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</si>
  <si>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</si>
  <si>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</si>
  <si>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</si>
  <si>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</si>
  <si>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</si>
  <si>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</si>
  <si>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</si>
  <si>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</si>
  <si>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</si>
  <si>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</si>
  <si>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</si>
  <si>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</si>
  <si>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</si>
  <si>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</si>
  <si>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</si>
  <si>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</si>
  <si>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</si>
  <si>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</si>
  <si>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</si>
  <si>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</si>
  <si>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</si>
  <si>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</si>
  <si>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</si>
  <si>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</si>
  <si>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</si>
  <si>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</si>
  <si>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</si>
  <si>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</si>
  <si>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</si>
  <si>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</si>
  <si>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</si>
  <si>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</si>
  <si>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</si>
  <si>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</si>
  <si>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</si>
  <si>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</si>
  <si>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</si>
  <si>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</si>
  <si>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</si>
  <si>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</si>
  <si>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</si>
  <si>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</si>
  <si>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</si>
  <si>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</si>
  <si>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</si>
  <si>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</si>
  <si>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</si>
  <si>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</si>
  <si>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</si>
  <si>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</si>
  <si>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</si>
  <si>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</si>
  <si>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</si>
  <si>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</si>
  <si>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</si>
  <si>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</si>
  <si>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</si>
  <si>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</si>
  <si>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</si>
  <si>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</si>
  <si>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</si>
  <si>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</si>
  <si>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</si>
  <si>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</si>
  <si>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</si>
  <si>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</si>
  <si>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</si>
  <si>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</si>
  <si>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</si>
  <si>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</si>
  <si>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</si>
  <si>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</si>
  <si>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</si>
  <si>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</si>
  <si>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</si>
  <si>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</si>
  <si>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</si>
  <si>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</si>
  <si>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</si>
  <si>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</si>
  <si>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</si>
  <si>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</si>
  <si>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</si>
  <si>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</si>
  <si>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</si>
  <si>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</si>
  <si>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</si>
  <si>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</si>
  <si>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</si>
  <si>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</si>
  <si>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</si>
  <si>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</si>
  <si>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</si>
  <si>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</si>
  <si>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</si>
  <si>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</si>
  <si>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</si>
  <si>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</si>
  <si>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</si>
  <si>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</si>
  <si>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</si>
  <si>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</si>
  <si>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</si>
  <si>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</si>
  <si>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</si>
  <si>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</si>
  <si>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</si>
  <si>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</si>
  <si>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</si>
  <si>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</si>
  <si>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</si>
  <si>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</si>
  <si>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</si>
  <si>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</si>
  <si>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</si>
  <si>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</si>
  <si>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</si>
  <si>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</si>
  <si>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</si>
  <si>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</si>
  <si>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</si>
  <si>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</si>
  <si>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</si>
  <si>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</si>
  <si>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</si>
  <si>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</si>
  <si>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</si>
  <si>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</si>
  <si>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</si>
  <si>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</si>
  <si>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</si>
  <si>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</si>
  <si>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</si>
  <si>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</si>
  <si>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</si>
  <si>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</si>
  <si>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</si>
  <si>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</si>
  <si>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</si>
  <si>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</si>
  <si>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</si>
  <si>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</si>
  <si>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</si>
  <si>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</si>
  <si>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</si>
  <si>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</si>
  <si>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</si>
  <si>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</si>
  <si>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</si>
  <si>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</si>
  <si>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</si>
  <si>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</si>
  <si>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</si>
  <si>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</si>
  <si>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</si>
  <si>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</si>
  <si>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</si>
  <si>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</si>
  <si>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</si>
  <si>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</si>
  <si>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</si>
  <si>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</si>
  <si>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</si>
  <si>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</si>
  <si>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</si>
  <si>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</si>
  <si>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</si>
  <si>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</si>
  <si>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</si>
  <si>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</si>
  <si>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</si>
  <si>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</si>
  <si>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</si>
  <si>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</si>
  <si>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</si>
  <si>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</si>
  <si>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</si>
  <si>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</si>
  <si>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</si>
  <si>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</si>
  <si>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</si>
  <si>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</si>
  <si>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</si>
  <si>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</si>
  <si>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</si>
  <si>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</si>
  <si>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</si>
  <si>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</si>
  <si>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</si>
  <si>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</si>
  <si>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</si>
  <si>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</si>
  <si>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</si>
  <si>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</si>
  <si>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</si>
  <si>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</si>
  <si>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</si>
  <si>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</si>
  <si>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</si>
  <si>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</si>
  <si>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</si>
  <si>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</si>
  <si>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</si>
  <si>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</si>
  <si>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</si>
  <si>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</si>
  <si>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</si>
  <si>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</si>
  <si>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</si>
  <si>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</si>
  <si>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</si>
  <si>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</si>
  <si>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</si>
  <si>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</si>
  <si>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</si>
  <si>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</si>
  <si>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</si>
  <si>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</si>
  <si>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</si>
  <si>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</si>
  <si>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</si>
  <si>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</si>
  <si>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</si>
  <si>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</si>
  <si>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</si>
  <si>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</si>
  <si>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</si>
  <si>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</si>
  <si>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</si>
  <si>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</si>
  <si>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</si>
  <si>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</si>
  <si>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</si>
  <si>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</si>
  <si>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</si>
  <si>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</si>
  <si>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</si>
  <si>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</si>
  <si>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</si>
  <si>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</si>
  <si>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</si>
  <si>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</si>
  <si>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</si>
  <si>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</si>
  <si>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</si>
  <si>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</si>
  <si>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</si>
  <si>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</si>
  <si>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</si>
  <si>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</si>
  <si>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</si>
  <si>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</si>
  <si>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</si>
  <si>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</si>
  <si>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</si>
  <si>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</si>
  <si>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</si>
  <si>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</si>
  <si>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</si>
  <si>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</si>
  <si>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</si>
  <si>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</si>
  <si>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</si>
  <si>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</si>
  <si>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</si>
  <si>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</si>
  <si>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</si>
  <si>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</si>
  <si>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</si>
  <si>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</si>
  <si>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</si>
  <si>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</si>
  <si>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</si>
  <si>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</si>
  <si>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</si>
  <si>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</si>
  <si>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</si>
  <si>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</si>
  <si>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</si>
  <si>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</si>
  <si>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</si>
  <si>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</si>
  <si>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</si>
  <si>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</si>
  <si>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</si>
  <si>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</si>
  <si>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</si>
  <si>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</si>
  <si>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</si>
  <si>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</si>
  <si>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</si>
  <si>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</si>
  <si>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</si>
  <si>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</si>
  <si>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</si>
  <si>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</si>
  <si>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</si>
  <si>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</si>
  <si>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</si>
  <si>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</si>
  <si>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</si>
  <si>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</si>
  <si>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</si>
  <si>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</si>
  <si>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</si>
  <si>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</si>
  <si>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</si>
  <si>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</si>
  <si>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</si>
  <si>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</si>
  <si>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</si>
  <si>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</si>
  <si>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</si>
  <si>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</si>
  <si>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</si>
  <si>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</si>
  <si>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</si>
  <si>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</si>
  <si>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</si>
  <si>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</si>
  <si>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</si>
  <si>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</si>
  <si>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</si>
  <si>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</si>
  <si>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</si>
  <si>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</si>
  <si>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</si>
  <si>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</si>
  <si>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</si>
  <si>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</si>
  <si>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</si>
  <si>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</si>
  <si>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</si>
  <si>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</si>
  <si>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</si>
  <si>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</si>
  <si>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</si>
  <si>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</si>
  <si>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</si>
  <si>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</si>
  <si>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</si>
  <si>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</si>
  <si>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</si>
  <si>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</si>
  <si>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</si>
  <si>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</si>
  <si>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</si>
  <si>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</si>
  <si>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</si>
  <si>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</si>
  <si>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</si>
  <si>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</si>
  <si>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</si>
  <si>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</si>
  <si>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</si>
  <si>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</si>
  <si>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</si>
  <si>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</si>
  <si>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</si>
  <si>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</si>
  <si>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</si>
  <si>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</si>
  <si>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</si>
  <si>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</si>
  <si>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</si>
  <si>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</si>
  <si>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</si>
  <si>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</si>
  <si>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</si>
  <si>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</si>
  <si>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</si>
  <si>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</si>
  <si>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</si>
  <si>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</si>
  <si>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</si>
  <si>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</si>
  <si>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</si>
  <si>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</si>
  <si>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</si>
  <si>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</si>
  <si>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</si>
  <si>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</si>
  <si>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</si>
  <si>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</si>
  <si>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</si>
  <si>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</si>
  <si>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</si>
  <si>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</si>
  <si>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</si>
  <si>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</si>
  <si>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</si>
  <si>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</si>
  <si>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</si>
  <si>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</si>
  <si>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</si>
  <si>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</si>
  <si>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</si>
  <si>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</si>
  <si>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</si>
  <si>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</si>
  <si>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</si>
  <si>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</si>
  <si>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</si>
  <si>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</si>
  <si>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</si>
  <si>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</si>
  <si>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</si>
  <si>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</si>
  <si>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</si>
  <si>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</si>
  <si>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</si>
  <si>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</si>
  <si>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</si>
  <si>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</si>
  <si>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</si>
  <si>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</si>
  <si>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</si>
  <si>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</si>
  <si>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</si>
  <si>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</si>
  <si>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</si>
  <si>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</si>
  <si>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</si>
  <si>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</si>
  <si>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</si>
  <si>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</si>
  <si>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</si>
  <si>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</si>
  <si>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</si>
  <si>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</si>
  <si>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</si>
  <si>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</si>
  <si>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</si>
  <si>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</si>
  <si>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</si>
  <si>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</si>
  <si>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</si>
  <si>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</si>
  <si>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</si>
  <si>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</si>
  <si>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</si>
  <si>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</si>
  <si>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</si>
  <si>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</si>
  <si>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</si>
  <si>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</si>
  <si>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</si>
  <si>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</si>
  <si>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</si>
  <si>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</si>
  <si>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</si>
  <si>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</si>
  <si>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</si>
  <si>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</si>
  <si>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</si>
  <si>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</si>
  <si>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</si>
  <si>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</si>
  <si>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</si>
  <si>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</si>
  <si>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</si>
  <si>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</si>
  <si>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</si>
  <si>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</si>
  <si>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</si>
  <si>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</si>
  <si>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</si>
  <si>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</si>
  <si>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</si>
  <si>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</si>
  <si>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</si>
  <si>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</si>
  <si>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</si>
  <si>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</si>
  <si>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</si>
  <si>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</si>
  <si>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</si>
  <si>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</si>
  <si>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</si>
  <si>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</si>
  <si>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</si>
  <si>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</si>
  <si>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</si>
  <si>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</si>
  <si>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</si>
  <si>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</si>
  <si>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</si>
  <si>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</si>
  <si>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</si>
  <si>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</si>
  <si>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</si>
  <si>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</si>
  <si>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</si>
  <si>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</si>
  <si>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</si>
  <si>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</si>
  <si>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</si>
  <si>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</si>
  <si>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</si>
  <si>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</si>
  <si>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</si>
  <si>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</si>
  <si>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</si>
  <si>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</si>
  <si>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</si>
  <si>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</si>
  <si>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</si>
  <si>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</si>
  <si>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</si>
  <si>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</si>
  <si>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</si>
  <si>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</si>
  <si>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</si>
  <si>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</si>
  <si>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</si>
  <si>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</si>
  <si>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</si>
  <si>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</si>
  <si>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</si>
  <si>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</si>
  <si>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</si>
  <si>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</si>
  <si>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</si>
  <si>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</si>
  <si>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</si>
  <si>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</si>
  <si>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</si>
  <si>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</si>
  <si>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</si>
  <si>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</si>
  <si>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</si>
  <si>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</si>
  <si>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</si>
  <si>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</si>
  <si>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</si>
  <si>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</si>
  <si>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</si>
  <si>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</si>
  <si>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</si>
  <si>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</si>
  <si>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</si>
  <si>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</si>
  <si>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</si>
  <si>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</si>
  <si>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</si>
  <si>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</si>
  <si>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</si>
  <si>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</si>
  <si>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</si>
  <si>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</si>
  <si>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</si>
  <si>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</si>
  <si>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</si>
  <si>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</si>
  <si>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</si>
  <si>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</si>
  <si>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</si>
  <si>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</si>
  <si>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</si>
  <si>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</si>
  <si>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</si>
  <si>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</si>
  <si>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</si>
  <si>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</si>
  <si>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</si>
  <si>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</si>
  <si>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</si>
  <si>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</si>
  <si>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</si>
  <si>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</si>
  <si>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</si>
  <si>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</si>
  <si>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</si>
  <si>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</si>
  <si>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</si>
  <si>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</si>
  <si>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</si>
  <si>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</si>
  <si>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</si>
  <si>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</si>
  <si>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</si>
  <si>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</si>
  <si>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</si>
  <si>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</si>
  <si>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</si>
  <si>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</si>
  <si>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</si>
  <si>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</si>
  <si>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</si>
  <si>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</si>
  <si>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</si>
  <si>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</si>
  <si>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</si>
  <si>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</si>
  <si>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</si>
  <si>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</si>
  <si>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</si>
  <si>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</si>
  <si>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</si>
  <si>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</si>
  <si>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</si>
  <si>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</si>
  <si>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</si>
  <si>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</si>
  <si>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</si>
  <si>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</si>
  <si>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</si>
  <si>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</si>
  <si>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</si>
  <si>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</si>
  <si>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</si>
  <si>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</si>
  <si>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</si>
  <si>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</si>
  <si>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</si>
  <si>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</si>
  <si>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</si>
  <si>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</si>
  <si>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</si>
  <si>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</si>
  <si>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</si>
  <si>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</si>
  <si>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</si>
  <si>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</si>
  <si>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</si>
  <si>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</si>
  <si>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</si>
  <si>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</si>
  <si>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</si>
  <si>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</si>
  <si>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</si>
  <si>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</si>
  <si>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</si>
  <si>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</si>
  <si>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</si>
  <si>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</si>
  <si>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</si>
  <si>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</si>
  <si>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</si>
  <si>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</si>
  <si>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</si>
  <si>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</si>
  <si>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</si>
  <si>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</si>
  <si>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</si>
  <si>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</si>
  <si>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</si>
  <si>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</si>
  <si>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</si>
  <si>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</si>
  <si>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</si>
  <si>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</si>
  <si>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</si>
  <si>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</si>
  <si>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</si>
  <si>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</si>
  <si>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</si>
  <si>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</si>
  <si>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</si>
  <si>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</si>
  <si>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</si>
  <si>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</si>
  <si>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</si>
  <si>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</si>
  <si>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</si>
  <si>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</si>
  <si>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</si>
  <si>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</si>
  <si>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</si>
  <si>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</si>
  <si>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</si>
  <si>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</si>
  <si>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</si>
  <si>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</si>
  <si>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</si>
  <si>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</si>
  <si>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</si>
  <si>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</si>
  <si>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</si>
  <si>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</si>
  <si>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</si>
  <si>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</si>
  <si>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</si>
  <si>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</si>
  <si>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</si>
  <si>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</si>
  <si>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</si>
  <si>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</si>
  <si>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</si>
  <si>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</si>
  <si>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</si>
  <si>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</si>
  <si>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</si>
  <si>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</si>
  <si>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</si>
  <si>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</si>
  <si>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</si>
  <si>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</si>
  <si>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</si>
  <si>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</si>
  <si>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</si>
  <si>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</si>
  <si>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</si>
  <si>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</si>
  <si>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</si>
  <si>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</si>
  <si>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</si>
  <si>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</si>
  <si>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</si>
  <si>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</si>
  <si>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</si>
  <si>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</si>
  <si>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</si>
  <si>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</si>
  <si>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</si>
  <si>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</si>
  <si>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</si>
  <si>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</si>
  <si>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</si>
  <si>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</si>
  <si>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</si>
  <si>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</si>
  <si>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</si>
  <si>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</si>
  <si>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</si>
  <si>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</si>
  <si>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</si>
  <si>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</si>
  <si>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</si>
  <si>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</si>
  <si>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</si>
  <si>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</si>
  <si>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</si>
  <si>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</si>
  <si>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</si>
  <si>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</si>
  <si>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</si>
  <si>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</si>
  <si>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</si>
  <si>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</si>
  <si>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</si>
  <si>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</si>
  <si>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</si>
  <si>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</si>
  <si>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</si>
  <si>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</si>
  <si>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</si>
  <si>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</si>
  <si>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</si>
  <si>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</si>
  <si>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</si>
  <si>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</si>
  <si>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</si>
  <si>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</si>
  <si>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</si>
  <si>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</si>
  <si>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</si>
  <si>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</si>
  <si>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</si>
  <si>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</si>
  <si>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</si>
  <si>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</si>
  <si>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</si>
  <si>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</si>
  <si>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</si>
  <si>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</si>
  <si>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</si>
  <si>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</si>
  <si>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</si>
  <si>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</si>
  <si>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</si>
  <si>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</si>
  <si>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</si>
  <si>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</si>
  <si>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</si>
  <si>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</si>
  <si>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</si>
  <si>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</si>
  <si>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</si>
  <si>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</si>
  <si>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</si>
  <si>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</si>
  <si>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</si>
  <si>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</si>
  <si>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</si>
  <si>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</si>
  <si>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</si>
  <si>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</si>
  <si>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</si>
  <si>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</si>
  <si>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</si>
  <si>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</si>
  <si>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</si>
  <si>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</si>
  <si>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</si>
  <si>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</si>
  <si>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</si>
  <si>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</si>
  <si>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</si>
  <si>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</si>
  <si>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</si>
  <si>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</si>
  <si>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</si>
  <si>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</si>
  <si>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</si>
  <si>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</si>
  <si>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</si>
  <si>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</si>
  <si>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</si>
  <si>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</si>
  <si>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</si>
  <si>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</si>
  <si>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</si>
  <si>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</si>
  <si>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</si>
  <si>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</si>
  <si>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</si>
  <si>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</si>
  <si>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</si>
  <si>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</si>
  <si>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</si>
  <si>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</si>
  <si>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</si>
  <si>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</si>
  <si>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</si>
  <si>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</si>
  <si>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</si>
  <si>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</si>
  <si>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</si>
  <si>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</si>
  <si>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</si>
  <si>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</si>
  <si>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</si>
  <si>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</si>
  <si>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</si>
  <si>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</si>
  <si>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</si>
  <si>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</si>
  <si>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</si>
  <si>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</si>
  <si>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</si>
  <si>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</si>
  <si>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</si>
  <si>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</si>
  <si>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</si>
  <si>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</si>
  <si>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</si>
  <si>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</si>
  <si>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</si>
  <si>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</si>
  <si>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</si>
  <si>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</si>
  <si>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</si>
  <si>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</si>
  <si>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</si>
  <si>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</si>
  <si>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</si>
  <si>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</si>
  <si>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</si>
  <si>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</si>
  <si>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</si>
  <si>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</si>
  <si>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</si>
  <si>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</si>
  <si>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</si>
  <si>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</si>
  <si>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</si>
  <si>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</si>
  <si>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</si>
  <si>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</si>
  <si>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</si>
  <si>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</si>
  <si>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</si>
  <si>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</si>
  <si>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</si>
  <si>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</si>
  <si>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</si>
  <si>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</si>
  <si>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</si>
  <si>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</si>
  <si>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</si>
  <si>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</si>
  <si>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</si>
  <si>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</si>
  <si>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</si>
  <si>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</si>
  <si>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</si>
  <si>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</si>
  <si>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</si>
  <si>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</si>
  <si>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</si>
  <si>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</si>
  <si>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</si>
  <si>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</si>
  <si>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</si>
  <si>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</si>
  <si>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</si>
  <si>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</si>
  <si>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</si>
  <si>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</si>
  <si>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</si>
  <si>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</si>
  <si>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</si>
  <si>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</si>
  <si>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</si>
  <si>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</si>
  <si>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</si>
  <si>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</si>
  <si>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</si>
  <si>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</si>
  <si>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</si>
  <si>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</si>
  <si>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</si>
  <si>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</si>
  <si>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</si>
  <si>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</si>
  <si>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</si>
  <si>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</si>
  <si>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</si>
  <si>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</si>
  <si>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</si>
  <si>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</si>
  <si>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</si>
  <si>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</si>
  <si>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</si>
  <si>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</si>
  <si>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</si>
  <si>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</si>
  <si>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</si>
  <si>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</si>
  <si>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</si>
  <si>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</si>
  <si>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</si>
  <si>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</si>
  <si>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</si>
  <si>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</si>
  <si>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</si>
  <si>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</si>
  <si>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</si>
  <si>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</si>
  <si>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</si>
  <si>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</si>
  <si>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</si>
  <si>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</si>
  <si>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</si>
  <si>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</si>
  <si>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</si>
  <si>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</si>
  <si>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</si>
  <si>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</si>
  <si>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</si>
  <si>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</si>
  <si>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</si>
  <si>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</si>
  <si>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</si>
  <si>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</si>
  <si>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</si>
  <si>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</si>
  <si>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</si>
  <si>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</si>
  <si>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</si>
  <si>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</si>
  <si>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</si>
  <si>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</si>
  <si>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</si>
  <si>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</si>
  <si>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</si>
  <si>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</si>
  <si>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</si>
  <si>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</si>
  <si>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</si>
  <si>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</si>
  <si>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</si>
  <si>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</si>
  <si>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</si>
  <si>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</si>
  <si>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</si>
  <si>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</si>
  <si>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</si>
  <si>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</si>
  <si>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</si>
  <si>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</si>
  <si>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</si>
  <si>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</si>
  <si>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</si>
  <si>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</si>
  <si>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</si>
  <si>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</si>
  <si>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</si>
  <si>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</si>
  <si>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</si>
  <si>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</si>
  <si>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</si>
  <si>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</si>
  <si>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</si>
  <si>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</si>
  <si>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</si>
  <si>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</si>
  <si>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</si>
  <si>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</si>
  <si>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</si>
  <si>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</si>
  <si>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</si>
  <si>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</si>
  <si>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</si>
  <si>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</si>
  <si>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</si>
  <si>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</si>
  <si>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</si>
  <si>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</si>
  <si>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</si>
  <si>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</si>
  <si>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</si>
  <si>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</si>
  <si>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</si>
  <si>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</si>
  <si>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</si>
  <si>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</si>
  <si>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</si>
  <si>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</si>
  <si>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</si>
  <si>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</si>
  <si>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</si>
  <si>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</si>
  <si>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</si>
  <si>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</si>
  <si>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</si>
  <si>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</si>
  <si>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</si>
  <si>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</si>
  <si>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</si>
  <si>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</si>
  <si>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</si>
  <si>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</si>
  <si>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</si>
  <si>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</si>
  <si>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</si>
  <si>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</si>
  <si>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</si>
  <si>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</si>
  <si>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</si>
  <si>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</si>
  <si>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</si>
  <si>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</si>
  <si>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</si>
  <si>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</si>
  <si>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</si>
  <si>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</si>
  <si>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</si>
  <si>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</si>
  <si>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</si>
  <si>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</si>
  <si>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</si>
  <si>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</si>
  <si>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</si>
  <si>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</si>
  <si>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</si>
  <si>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</si>
  <si>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</si>
  <si>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</si>
  <si>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</si>
  <si>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</si>
  <si>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</si>
  <si>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</si>
  <si>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</si>
  <si>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</si>
  <si>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</si>
  <si>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</si>
  <si>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</si>
  <si>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</si>
  <si>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</si>
  <si>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</si>
  <si>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</si>
  <si>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</si>
  <si>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</si>
  <si>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</si>
  <si>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</si>
  <si>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</si>
  <si>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</si>
  <si>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</si>
  <si>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</si>
  <si>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</si>
  <si>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</si>
  <si>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</si>
  <si>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</si>
  <si>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</si>
  <si>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</si>
  <si>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</si>
  <si>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</si>
  <si>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</si>
  <si>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</si>
  <si>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</si>
  <si>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</si>
  <si>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</si>
  <si>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</si>
  <si>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</si>
  <si>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</si>
  <si>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</si>
  <si>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</si>
  <si>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</si>
  <si>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</si>
  <si>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</si>
  <si>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</si>
  <si>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</si>
  <si>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</si>
  <si>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</si>
  <si>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</si>
  <si>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</si>
  <si>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</si>
  <si>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</si>
  <si>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</si>
  <si>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</si>
  <si>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</si>
  <si>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</si>
  <si>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</si>
  <si>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</si>
  <si>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</si>
  <si>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</si>
  <si>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</si>
  <si>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</si>
  <si>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</si>
  <si>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</si>
  <si>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</si>
  <si>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</si>
  <si>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</si>
  <si>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</si>
  <si>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</si>
  <si>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</si>
  <si>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</si>
  <si>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</si>
  <si>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</si>
  <si>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</si>
  <si>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</si>
  <si>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</si>
  <si>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</si>
  <si>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</si>
  <si>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</si>
  <si>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</si>
  <si>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</si>
  <si>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</si>
  <si>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</si>
  <si>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</si>
  <si>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</si>
  <si>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</si>
  <si>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</si>
  <si>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</si>
  <si>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</si>
  <si>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</si>
  <si>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</si>
  <si>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</si>
  <si>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</si>
  <si>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</si>
  <si>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</si>
  <si>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</si>
  <si>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</si>
  <si>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</si>
  <si>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</si>
  <si>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</si>
  <si>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</si>
  <si>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</si>
  <si>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</si>
  <si>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</si>
  <si>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</si>
  <si>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</si>
  <si>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</si>
  <si>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</si>
  <si>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</si>
  <si>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</si>
  <si>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</si>
  <si>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</si>
  <si>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</si>
  <si>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</si>
  <si>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</si>
  <si>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</si>
  <si>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</si>
  <si>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</si>
  <si>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</si>
  <si>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</si>
  <si>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</si>
  <si>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</si>
  <si>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</si>
  <si>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</si>
  <si>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</si>
  <si>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</si>
  <si>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</si>
  <si>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</si>
  <si>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</si>
  <si>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</si>
  <si>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</si>
  <si>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</si>
  <si>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</si>
  <si>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</si>
  <si>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</si>
  <si>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</si>
  <si>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</si>
  <si>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</si>
  <si>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</si>
  <si>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</si>
  <si>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</si>
  <si>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</si>
  <si>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</si>
  <si>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</si>
  <si>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</si>
  <si>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</si>
  <si>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</si>
  <si>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</si>
  <si>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</si>
  <si>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</si>
  <si>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</si>
  <si>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</si>
  <si>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</si>
  <si>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</si>
  <si>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</si>
  <si>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</si>
  <si>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</si>
  <si>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</si>
  <si>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</si>
  <si>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</si>
  <si>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</si>
  <si>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</si>
  <si>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</si>
  <si>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</si>
  <si>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</si>
  <si>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</si>
  <si>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</si>
  <si>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</si>
  <si>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</si>
  <si>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</si>
  <si>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</si>
  <si>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</si>
  <si>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</si>
  <si>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</si>
  <si>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</si>
  <si>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</si>
  <si>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</si>
  <si>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</si>
  <si>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</si>
  <si>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</si>
  <si>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</si>
  <si>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</si>
  <si>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</si>
  <si>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</si>
  <si>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</si>
  <si>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</si>
  <si>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</si>
  <si>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</si>
  <si>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</si>
  <si>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</si>
  <si>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</si>
  <si>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</si>
  <si>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</si>
  <si>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</si>
  <si>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</si>
  <si>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</si>
  <si>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</si>
  <si>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</si>
  <si>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</si>
  <si>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</si>
  <si>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</si>
  <si>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</si>
  <si>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</si>
  <si>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</si>
  <si>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</si>
  <si>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</si>
  <si>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</si>
  <si>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</si>
  <si>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</si>
  <si>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</si>
  <si>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</si>
  <si>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</si>
  <si>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</si>
  <si>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</si>
  <si>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</si>
  <si>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</si>
  <si>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</si>
  <si>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</si>
  <si>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</si>
  <si>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</si>
  <si>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</si>
  <si>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</si>
  <si>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</si>
  <si>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</si>
  <si>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</si>
  <si>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</si>
  <si>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</si>
  <si>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</si>
  <si>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</si>
  <si>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</si>
  <si>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</si>
  <si>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</si>
  <si>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</si>
  <si>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</si>
  <si>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</si>
  <si>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</si>
  <si>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</si>
  <si>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</si>
  <si>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</si>
  <si>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</si>
  <si>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</si>
  <si>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</si>
  <si>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</si>
  <si>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</si>
  <si>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</si>
  <si>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</si>
  <si>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</si>
  <si>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</si>
  <si>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</si>
  <si>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</si>
  <si>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</si>
  <si>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</si>
  <si>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</si>
  <si>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</si>
  <si>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</si>
  <si>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</si>
  <si>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</si>
  <si>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</si>
  <si>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</si>
  <si>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</si>
  <si>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</si>
  <si>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</si>
  <si>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</si>
  <si>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</si>
  <si>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</si>
  <si>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</si>
  <si>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</si>
  <si>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</si>
  <si>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</si>
  <si>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</si>
  <si>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</si>
  <si>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</si>
  <si>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</si>
  <si>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</si>
  <si>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</si>
  <si>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</si>
  <si>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</si>
  <si>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</si>
  <si>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</si>
  <si>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</si>
  <si>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</si>
  <si>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</si>
  <si>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</si>
  <si>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</si>
  <si>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</si>
  <si>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</si>
  <si>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</si>
  <si>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</si>
  <si>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</si>
  <si>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</si>
  <si>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</si>
  <si>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</si>
  <si>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</si>
  <si>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</si>
  <si>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</si>
  <si>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</si>
  <si>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</si>
  <si>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</si>
  <si>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</si>
  <si>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</si>
  <si>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</si>
  <si>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</si>
  <si>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</si>
  <si>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</si>
  <si>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</si>
  <si>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</si>
  <si>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</si>
  <si>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</si>
  <si>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</si>
  <si>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</si>
  <si>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</si>
  <si>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</si>
  <si>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</si>
  <si>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</si>
  <si>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</si>
  <si>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</si>
  <si>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</si>
  <si>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</si>
  <si>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</si>
  <si>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</si>
  <si>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</si>
  <si>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</si>
  <si>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</si>
  <si>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</si>
  <si>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</si>
  <si>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</si>
  <si>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</si>
  <si>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</si>
  <si>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</si>
  <si>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</si>
  <si>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</si>
  <si>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</si>
  <si>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</si>
  <si>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</si>
  <si>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</si>
  <si>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</si>
  <si>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</si>
  <si>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</si>
  <si>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</si>
  <si>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</si>
  <si>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</si>
  <si>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</si>
  <si>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</si>
  <si>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</si>
  <si>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</si>
  <si>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</si>
  <si>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</si>
  <si>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</si>
  <si>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</si>
  <si>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</si>
  <si>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</si>
  <si>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</si>
  <si>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</si>
  <si>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</si>
  <si>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</si>
  <si>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</si>
  <si>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</si>
  <si>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</si>
  <si>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</si>
  <si>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</si>
  <si>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</si>
  <si>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</si>
  <si>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</si>
  <si>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</si>
  <si>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</si>
  <si>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</si>
  <si>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</si>
  <si>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</si>
  <si>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</si>
  <si>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</si>
  <si>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</si>
  <si>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</si>
  <si>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</si>
  <si>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</si>
  <si>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</si>
  <si>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</si>
  <si>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</si>
  <si>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</si>
  <si>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</si>
  <si>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</si>
  <si>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</si>
  <si>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</si>
  <si>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</si>
  <si>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</si>
  <si>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</si>
  <si>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</si>
  <si>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</si>
  <si>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</si>
  <si>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</si>
  <si>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</si>
  <si>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</si>
  <si>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</si>
  <si>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</si>
  <si>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</si>
  <si>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</si>
  <si>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</si>
  <si>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</si>
  <si>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</si>
  <si>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</si>
  <si>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</si>
  <si>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</si>
  <si>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</si>
  <si>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</si>
  <si>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</si>
  <si>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</si>
  <si>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</si>
  <si>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</si>
  <si>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</si>
  <si>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</si>
  <si>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</si>
  <si>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</si>
  <si>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</si>
  <si>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</si>
  <si>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</si>
  <si>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</si>
  <si>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</si>
  <si>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</si>
  <si>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</si>
  <si>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</si>
  <si>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</si>
  <si>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</si>
  <si>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</si>
  <si>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</si>
  <si>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</si>
  <si>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</si>
  <si>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</si>
  <si>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</si>
  <si>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</si>
  <si>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</si>
  <si>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</si>
  <si>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</si>
  <si>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</si>
  <si>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</si>
  <si>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</si>
  <si>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</si>
  <si>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</si>
  <si>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</si>
  <si>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</si>
  <si>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</si>
  <si>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</si>
  <si>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</si>
  <si>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</si>
  <si>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</si>
  <si>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</si>
  <si>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</si>
  <si>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</si>
  <si>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</si>
  <si>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</si>
  <si>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</si>
  <si>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</si>
  <si>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</si>
  <si>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</si>
  <si>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</si>
  <si>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</si>
  <si>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</si>
  <si>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</si>
  <si>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</si>
  <si>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</si>
  <si>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</si>
  <si>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</si>
  <si>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</si>
  <si>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</si>
  <si>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</si>
  <si>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</si>
  <si>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</si>
  <si>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</si>
  <si>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</si>
  <si>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</si>
  <si>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</si>
  <si>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</si>
  <si>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</si>
  <si>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</si>
  <si>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</si>
  <si>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</si>
  <si>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</si>
  <si>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</si>
  <si>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</si>
  <si>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</si>
  <si>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</si>
  <si>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</si>
  <si>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</si>
  <si>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</si>
  <si>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</si>
  <si>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</si>
  <si>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</si>
  <si>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</si>
  <si>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</si>
  <si>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</si>
  <si>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</si>
  <si>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</si>
  <si>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</si>
  <si>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</si>
  <si>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</si>
  <si>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</si>
  <si>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</si>
  <si>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</si>
  <si>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</si>
  <si>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</si>
  <si>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</si>
  <si>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</si>
  <si>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</si>
  <si>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</si>
  <si>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</si>
  <si>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</si>
  <si>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</si>
  <si>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</si>
  <si>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</si>
  <si>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</si>
  <si>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</si>
  <si>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</si>
  <si>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</si>
  <si>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</si>
  <si>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</si>
  <si>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</si>
  <si>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</si>
  <si>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</si>
  <si>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</si>
  <si>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</si>
  <si>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</si>
  <si>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</si>
  <si>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</si>
  <si>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</si>
  <si>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</si>
  <si>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</si>
  <si>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</si>
  <si>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</si>
  <si>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</si>
  <si>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</si>
  <si>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</si>
  <si>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</si>
  <si>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</si>
  <si>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</si>
  <si>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</si>
  <si>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</si>
  <si>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</si>
  <si>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</si>
  <si>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</si>
  <si>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</si>
  <si>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</si>
  <si>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</si>
  <si>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</si>
  <si>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</si>
  <si>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</si>
  <si>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</si>
  <si>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</si>
  <si>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</si>
  <si>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</si>
  <si>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</si>
  <si>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</si>
  <si>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</si>
  <si>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</si>
  <si>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</si>
  <si>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</si>
  <si>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</si>
  <si>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</si>
  <si>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</si>
  <si>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</si>
  <si>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</si>
  <si>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</si>
  <si>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</si>
  <si>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</si>
  <si>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</si>
  <si>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</si>
  <si>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</si>
  <si>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</si>
  <si>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</si>
  <si>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</si>
  <si>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</si>
  <si>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</si>
  <si>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</si>
  <si>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</si>
  <si>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</si>
  <si>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</si>
  <si>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</si>
  <si>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</si>
  <si>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</si>
  <si>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</si>
  <si>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</si>
  <si>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</si>
  <si>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</si>
  <si>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</si>
  <si>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</si>
  <si>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</si>
  <si>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</si>
  <si>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</si>
  <si>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</si>
  <si>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</si>
  <si>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</si>
  <si>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</si>
  <si>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</si>
  <si>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</si>
  <si>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</si>
  <si>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</si>
  <si>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</si>
  <si>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</si>
  <si>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</si>
  <si>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</si>
  <si>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</si>
  <si>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</si>
  <si>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</si>
  <si>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</si>
  <si>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</si>
  <si>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</si>
  <si>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</si>
  <si>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</si>
  <si>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</si>
  <si>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</si>
  <si>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</si>
  <si>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</si>
  <si>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</si>
  <si>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</si>
  <si>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</si>
  <si>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</si>
  <si>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</si>
  <si>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</si>
  <si>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</si>
  <si>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</si>
  <si>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</si>
  <si>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</si>
  <si>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</si>
  <si>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</si>
  <si>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</si>
  <si>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</si>
  <si>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</si>
  <si>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</si>
  <si>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</si>
  <si>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</si>
  <si>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</si>
  <si>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</si>
  <si>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</si>
  <si>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</si>
  <si>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</si>
  <si>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</si>
  <si>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</si>
  <si>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</si>
  <si>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</si>
  <si>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</si>
  <si>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</si>
  <si>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</si>
  <si>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</si>
  <si>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</si>
  <si>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</si>
  <si>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</si>
  <si>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</si>
  <si>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</si>
  <si>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</si>
  <si>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</si>
  <si>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</si>
  <si>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</si>
  <si>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</si>
  <si>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</si>
  <si>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</si>
  <si>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</si>
  <si>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</si>
  <si>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</si>
  <si>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</si>
  <si>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</si>
  <si>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</si>
  <si>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</si>
  <si>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</si>
  <si>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</si>
  <si>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</si>
  <si>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</si>
  <si>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</si>
  <si>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</si>
  <si>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</si>
  <si>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</si>
  <si>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</si>
  <si>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</si>
  <si>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</si>
  <si>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</si>
  <si>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</si>
  <si>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</si>
  <si>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</si>
  <si>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</si>
  <si>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</si>
  <si>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</si>
  <si>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</si>
  <si>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</si>
  <si>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</si>
  <si>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</si>
  <si>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</si>
  <si>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</si>
  <si>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</si>
  <si>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</si>
  <si>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</si>
  <si>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</si>
  <si>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</si>
  <si>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</si>
  <si>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</si>
  <si>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</si>
  <si>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</si>
  <si>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</si>
  <si>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</si>
  <si>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</si>
  <si>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</si>
  <si>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</si>
  <si>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</si>
  <si>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</si>
  <si>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</si>
  <si>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</si>
  <si>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</si>
  <si>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</si>
  <si>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</si>
  <si>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</si>
  <si>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</si>
  <si>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</si>
  <si>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</si>
  <si>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</si>
  <si>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</si>
  <si>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</si>
  <si>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</si>
  <si>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</si>
  <si>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</si>
  <si>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</si>
  <si>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</si>
  <si>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</si>
  <si>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</si>
  <si>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</si>
  <si>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</si>
  <si>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</si>
  <si>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</si>
  <si>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</si>
  <si>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</si>
  <si>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</si>
  <si>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</si>
  <si>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</si>
  <si>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</si>
  <si>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</si>
  <si>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</si>
  <si>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</si>
  <si>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</si>
  <si>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</si>
  <si>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</si>
  <si>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</si>
  <si>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</si>
  <si>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</si>
  <si>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</si>
  <si>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</si>
  <si>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</si>
  <si>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</si>
  <si>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</si>
  <si>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</si>
  <si>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</si>
  <si>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</si>
  <si>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</si>
  <si>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</si>
  <si>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</si>
  <si>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</si>
  <si>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</si>
  <si>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</si>
  <si>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</si>
  <si>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</si>
  <si>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</si>
  <si>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</si>
  <si>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</si>
  <si>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</si>
  <si>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</si>
  <si>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</si>
  <si>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</si>
  <si>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</si>
  <si>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</si>
  <si>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</si>
  <si>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</si>
  <si>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</si>
  <si>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</si>
  <si>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</si>
  <si>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</si>
  <si>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</si>
  <si>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</si>
  <si>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</si>
  <si>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</si>
  <si>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</si>
  <si>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</si>
  <si>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</si>
  <si>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</si>
  <si>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</si>
  <si>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</si>
  <si>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</si>
  <si>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</si>
  <si>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</si>
  <si>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</si>
  <si>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</si>
  <si>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</si>
  <si>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</si>
  <si>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</si>
  <si>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</si>
  <si>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</si>
  <si>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</si>
  <si>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</si>
  <si>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</si>
  <si>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</si>
  <si>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</si>
  <si>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</si>
  <si>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</si>
  <si>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</si>
  <si>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</si>
  <si>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</si>
  <si>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</si>
  <si>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</si>
  <si>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</si>
  <si>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</si>
  <si>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</si>
  <si>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</si>
  <si>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</si>
  <si>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</si>
  <si>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</si>
  <si>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</si>
  <si>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</si>
  <si>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</si>
  <si>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</si>
  <si>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</si>
  <si>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</si>
  <si>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</si>
  <si>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</si>
  <si>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</si>
  <si>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</si>
  <si>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</si>
  <si>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</si>
  <si>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</si>
  <si>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</si>
  <si>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</si>
  <si>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</si>
  <si>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</si>
  <si>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</si>
  <si>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</si>
  <si>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</si>
  <si>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</si>
  <si>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</si>
  <si>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</si>
  <si>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</si>
  <si>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</si>
  <si>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</si>
  <si>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</si>
  <si>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</si>
  <si>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</si>
  <si>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</si>
  <si>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</si>
  <si>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</si>
  <si>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</si>
  <si>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</si>
  <si>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</si>
  <si>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</si>
  <si>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</si>
  <si>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</si>
  <si>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</si>
  <si>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</si>
  <si>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</si>
  <si>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</si>
  <si>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</si>
  <si>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</si>
  <si>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</si>
  <si>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</si>
  <si>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</si>
  <si>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</si>
  <si>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</si>
  <si>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</si>
  <si>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</si>
  <si>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</si>
  <si>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</si>
  <si>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</si>
  <si>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</si>
  <si>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</si>
  <si>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</si>
  <si>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</si>
  <si>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</si>
  <si>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</si>
  <si>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</si>
  <si>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</si>
  <si>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</si>
  <si>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</si>
  <si>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</si>
  <si>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</si>
  <si>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</si>
  <si>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</si>
  <si>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</si>
  <si>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</si>
  <si>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</si>
  <si>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</si>
  <si>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</si>
  <si>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</si>
  <si>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</si>
  <si>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</si>
  <si>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</si>
  <si>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</si>
  <si>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</si>
  <si>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</si>
  <si>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</si>
  <si>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</si>
  <si>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</si>
  <si>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</si>
  <si>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</si>
  <si>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</si>
  <si>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</si>
  <si>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</si>
  <si>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</si>
  <si>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</si>
  <si>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</si>
  <si>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</si>
  <si>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</si>
  <si>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</si>
  <si>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</si>
  <si>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</si>
  <si>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</si>
  <si>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</si>
  <si>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</si>
  <si>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</si>
  <si>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</si>
  <si>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</si>
  <si>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</si>
  <si>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</si>
  <si>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</si>
  <si>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</si>
  <si>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</si>
  <si>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</si>
  <si>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</si>
  <si>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</si>
  <si>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</si>
  <si>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</si>
  <si>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</si>
  <si>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</si>
  <si>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</si>
  <si>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</si>
  <si>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</si>
  <si>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</si>
  <si>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</si>
  <si>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</si>
  <si>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</si>
  <si>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</si>
  <si>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</si>
  <si>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</si>
  <si>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</si>
  <si>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</si>
  <si>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</si>
  <si>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</si>
  <si>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</si>
  <si>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</si>
  <si>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</si>
  <si>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</si>
  <si>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</si>
  <si>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</si>
  <si>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</si>
  <si>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</si>
  <si>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</si>
  <si>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</si>
  <si>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</si>
  <si>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</si>
  <si>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</si>
  <si>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</si>
  <si>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</si>
  <si>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</si>
  <si>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</si>
  <si>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</si>
  <si>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</si>
  <si>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</si>
  <si>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</si>
  <si>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</si>
  <si>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</si>
  <si>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</si>
  <si>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</si>
  <si>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</si>
  <si>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</si>
  <si>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</si>
  <si>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</si>
  <si>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</si>
  <si>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</si>
  <si>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</si>
  <si>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</si>
  <si>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</si>
  <si>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</si>
  <si>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</si>
  <si>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</si>
  <si>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</si>
  <si>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</si>
  <si>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</si>
  <si>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</si>
  <si>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</si>
  <si>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</si>
  <si>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</si>
  <si>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</si>
  <si>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</si>
  <si>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</si>
  <si>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</si>
  <si>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</si>
  <si>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</si>
  <si>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</si>
  <si>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</si>
  <si>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</si>
  <si>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</si>
  <si>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</si>
  <si>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</si>
  <si>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</si>
  <si>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</si>
  <si>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</si>
  <si>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</si>
  <si>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</si>
  <si>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</si>
  <si>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</si>
  <si>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</si>
  <si>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</si>
  <si>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</si>
  <si>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</si>
  <si>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</si>
  <si>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</si>
  <si>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</si>
  <si>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</si>
  <si>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</si>
  <si>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</si>
  <si>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</si>
  <si>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</si>
  <si>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</si>
  <si>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</si>
  <si>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</si>
  <si>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</si>
  <si>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</si>
  <si>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</si>
  <si>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</si>
  <si>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</si>
  <si>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</si>
  <si>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</si>
  <si>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</si>
  <si>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</si>
  <si>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</si>
  <si>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</si>
  <si>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</si>
  <si>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</si>
  <si>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</si>
  <si>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</si>
  <si>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</si>
  <si>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</si>
  <si>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</si>
  <si>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</si>
  <si>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</si>
  <si>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</si>
  <si>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</si>
  <si>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</si>
  <si>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</si>
  <si>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</si>
  <si>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</si>
  <si>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</si>
  <si>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</si>
  <si>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</si>
  <si>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</si>
  <si>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</si>
  <si>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</si>
  <si>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</si>
  <si>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</si>
  <si>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</si>
  <si>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</si>
  <si>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</si>
  <si>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</si>
  <si>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</si>
  <si>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</si>
  <si>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</si>
  <si>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</si>
  <si>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</si>
  <si>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</si>
  <si>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</si>
  <si>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</si>
  <si>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</si>
  <si>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</si>
  <si>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</si>
  <si>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</si>
  <si>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</si>
  <si>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</si>
  <si>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</si>
  <si>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</si>
  <si>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</si>
  <si>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</si>
  <si>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</si>
  <si>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</si>
  <si>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</si>
  <si>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</si>
  <si>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</si>
  <si>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</si>
  <si>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</si>
  <si>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</si>
  <si>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</si>
  <si>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</si>
  <si>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</si>
  <si>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</si>
  <si>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</si>
  <si>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</si>
  <si>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</si>
  <si>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</si>
  <si>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</si>
  <si>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</si>
  <si>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</si>
  <si>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</si>
  <si>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</si>
  <si>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</si>
  <si>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</si>
  <si>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</si>
  <si>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</si>
  <si>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</si>
  <si>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</si>
  <si>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</si>
  <si>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</si>
  <si>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</si>
  <si>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</si>
  <si>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</si>
  <si>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</si>
  <si>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</si>
  <si>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</si>
  <si>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</si>
  <si>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</si>
  <si>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</si>
  <si>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</si>
  <si>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</si>
  <si>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</si>
  <si>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</si>
  <si>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</si>
  <si>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</si>
  <si>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</si>
  <si>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</si>
  <si>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</si>
  <si>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</si>
  <si>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</si>
  <si>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</si>
  <si>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</si>
  <si>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</si>
  <si>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</si>
  <si>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</si>
  <si>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</si>
  <si>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</si>
  <si>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</si>
  <si>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</si>
  <si>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</si>
  <si>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</si>
  <si>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</si>
  <si>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</si>
  <si>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</si>
  <si>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</si>
  <si>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</si>
  <si>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</si>
  <si>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</si>
  <si>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</si>
  <si>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</si>
  <si>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</si>
  <si>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</si>
  <si>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</si>
  <si>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</si>
  <si>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</si>
  <si>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</si>
  <si>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</si>
  <si>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</si>
  <si>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</si>
  <si>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</si>
  <si>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</si>
  <si>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</si>
  <si>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</si>
  <si>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</si>
  <si>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</si>
  <si>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</si>
  <si>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</si>
  <si>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</si>
  <si>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</si>
  <si>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</si>
  <si>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</si>
  <si>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</si>
  <si>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</si>
  <si>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</si>
  <si>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</si>
  <si>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</si>
  <si>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</si>
  <si>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</si>
  <si>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</si>
  <si>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</si>
  <si>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</si>
  <si>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</si>
  <si>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</si>
  <si>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</si>
  <si>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</si>
  <si>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</si>
  <si>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</si>
  <si>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</si>
  <si>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</si>
  <si>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</si>
  <si>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</si>
  <si>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</si>
  <si>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</si>
  <si>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</si>
  <si>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</si>
  <si>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</si>
  <si>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</si>
  <si>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</si>
  <si>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</si>
  <si>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</si>
  <si>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</si>
  <si>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</si>
  <si>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</si>
  <si>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</si>
  <si>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</si>
  <si>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</si>
  <si>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</si>
  <si>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</si>
  <si>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</si>
  <si>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</si>
  <si>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</si>
  <si>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</si>
  <si>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</si>
  <si>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</si>
  <si>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</si>
  <si>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</si>
  <si>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</si>
  <si>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</si>
  <si>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</si>
  <si>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</si>
  <si>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</si>
  <si>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</si>
  <si>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</si>
  <si>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</si>
  <si>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</si>
  <si>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</si>
  <si>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</si>
  <si>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</si>
  <si>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</si>
  <si>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</si>
  <si>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</si>
  <si>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</si>
  <si>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</si>
  <si>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</si>
  <si>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</si>
  <si>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</si>
  <si>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</si>
  <si>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</si>
  <si>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</si>
  <si>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</si>
  <si>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</si>
  <si>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</si>
  <si>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</si>
  <si>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</si>
  <si>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</si>
  <si>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</si>
  <si>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</si>
  <si>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</si>
  <si>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</si>
  <si>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</si>
  <si>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</si>
  <si>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</si>
  <si>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</si>
  <si>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</si>
  <si>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</si>
  <si>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</si>
  <si>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</si>
  <si>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</si>
  <si>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</si>
  <si>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</si>
  <si>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</si>
  <si>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</si>
  <si>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</si>
  <si>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</si>
  <si>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</si>
  <si>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</si>
  <si>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</si>
  <si>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</si>
  <si>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</si>
  <si>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</si>
  <si>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</si>
  <si>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</si>
  <si>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</si>
  <si>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</si>
  <si>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</si>
  <si>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</si>
  <si>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</si>
  <si>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</si>
  <si>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</si>
  <si>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</si>
  <si>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</si>
  <si>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</si>
  <si>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</si>
  <si>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</si>
  <si>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</si>
  <si>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</si>
  <si>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</si>
  <si>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</si>
  <si>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</si>
  <si>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</si>
  <si>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</si>
  <si>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</si>
  <si>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</si>
  <si>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</si>
  <si>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</si>
  <si>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</si>
  <si>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</si>
  <si>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</si>
  <si>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</si>
  <si>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</si>
  <si>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</si>
  <si>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</si>
  <si>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</si>
  <si>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</si>
  <si>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</si>
  <si>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</si>
  <si>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</si>
  <si>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</si>
  <si>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</si>
  <si>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</si>
  <si>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</si>
  <si>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</si>
  <si>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</si>
  <si>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</si>
  <si>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</si>
  <si>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</si>
  <si>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</si>
  <si>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</si>
  <si>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</si>
  <si>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</si>
  <si>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</si>
  <si>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</si>
  <si>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</si>
  <si>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</si>
  <si>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</si>
  <si>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</si>
  <si>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</si>
  <si>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</si>
  <si>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</si>
  <si>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</si>
  <si>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</si>
  <si>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</si>
  <si>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</si>
  <si>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</si>
  <si>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</si>
  <si>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</si>
  <si>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</si>
  <si>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</si>
  <si>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</si>
  <si>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</si>
  <si>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</si>
  <si>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</si>
  <si>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</si>
  <si>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</si>
  <si>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</si>
  <si>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</si>
  <si>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</si>
  <si>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</si>
  <si>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</si>
  <si>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</si>
  <si>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</si>
  <si>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</si>
  <si>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</si>
  <si>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</si>
  <si>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</si>
  <si>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</si>
  <si>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</si>
  <si>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</si>
  <si>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</si>
  <si>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</si>
  <si>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</si>
  <si>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</si>
  <si>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</si>
  <si>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</si>
  <si>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</si>
  <si>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</si>
  <si>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</si>
  <si>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</si>
  <si>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</si>
  <si>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</si>
  <si>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</si>
  <si>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</si>
  <si>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</si>
  <si>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</si>
  <si>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</si>
  <si>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</si>
  <si>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</si>
  <si>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</si>
  <si>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</si>
  <si>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</si>
  <si>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</si>
  <si>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</si>
  <si>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</si>
  <si>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</si>
  <si>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</si>
  <si>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</si>
  <si>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</si>
  <si>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</si>
  <si>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</si>
  <si>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</si>
  <si>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</si>
  <si>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</si>
  <si>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</si>
  <si>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</si>
  <si>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</si>
  <si>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</si>
  <si>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</si>
  <si>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</si>
  <si>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</si>
  <si>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</si>
  <si>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</si>
  <si>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</si>
  <si>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</si>
  <si>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</si>
  <si>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</si>
  <si>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</si>
  <si>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</si>
  <si>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</si>
  <si>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</si>
  <si>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</si>
  <si>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</si>
  <si>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</si>
  <si>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</si>
  <si>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</si>
  <si>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</si>
  <si>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</si>
  <si>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</si>
  <si>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</si>
  <si>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</si>
  <si>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</si>
  <si>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</si>
  <si>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</si>
  <si>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</si>
  <si>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</si>
  <si>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</si>
  <si>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</si>
  <si>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</si>
  <si>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</si>
  <si>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</si>
  <si>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</si>
  <si>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</si>
  <si>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</si>
  <si>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</si>
  <si>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</si>
  <si>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</si>
  <si>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</si>
  <si>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</si>
  <si>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</si>
  <si>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</si>
  <si>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</si>
  <si>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</si>
  <si>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</si>
  <si>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</si>
  <si>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</si>
  <si>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</si>
  <si>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</si>
  <si>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</si>
  <si>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</si>
  <si>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</si>
  <si>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</si>
  <si>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</si>
  <si>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</si>
  <si>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</si>
  <si>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</si>
  <si>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</si>
  <si>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</si>
  <si>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</si>
  <si>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</si>
  <si>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</si>
  <si>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</si>
  <si>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</si>
  <si>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</si>
  <si>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</si>
  <si>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</si>
  <si>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</si>
  <si>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</si>
  <si>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</si>
  <si>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</si>
  <si>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</si>
  <si>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</si>
  <si>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</si>
  <si>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</si>
  <si>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</si>
  <si>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</si>
  <si>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</si>
  <si>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</si>
  <si>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</si>
  <si>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</si>
  <si>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</si>
  <si>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</si>
  <si>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</si>
  <si>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</si>
  <si>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</si>
  <si>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</si>
  <si>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</si>
  <si>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</si>
  <si>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</si>
  <si>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</si>
  <si>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</si>
  <si>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</si>
  <si>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</si>
  <si>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</si>
  <si>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</si>
  <si>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</si>
  <si>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</si>
  <si>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</si>
  <si>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</si>
  <si>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</si>
  <si>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</si>
  <si>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</si>
  <si>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</si>
  <si>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</si>
  <si>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</si>
  <si>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</si>
  <si>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</si>
  <si>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</si>
  <si>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</si>
  <si>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</si>
  <si>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</si>
  <si>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</si>
  <si>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</si>
  <si>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</si>
  <si>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</si>
  <si>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</si>
  <si>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</si>
  <si>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</si>
  <si>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</si>
  <si>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</si>
  <si>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</si>
  <si>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</si>
  <si>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</si>
  <si>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</si>
  <si>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</si>
  <si>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</si>
  <si>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</si>
  <si>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</si>
  <si>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</si>
  <si>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</si>
  <si>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</si>
  <si>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</si>
  <si>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</si>
  <si>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</si>
  <si>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</si>
  <si>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</si>
  <si>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</si>
  <si>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</si>
  <si>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</si>
  <si>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</si>
  <si>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</si>
  <si>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</si>
  <si>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</si>
  <si>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</si>
  <si>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</si>
  <si>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</si>
  <si>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</si>
  <si>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</si>
  <si>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</si>
  <si>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</si>
  <si>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</si>
  <si>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</si>
  <si>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</si>
  <si>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</si>
  <si>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</si>
  <si>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</si>
  <si>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</si>
  <si>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</si>
  <si>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</si>
  <si>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</si>
  <si>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</si>
  <si>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</si>
  <si>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</si>
  <si>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</si>
  <si>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</si>
  <si>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</si>
  <si>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</si>
  <si>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</si>
  <si>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</si>
  <si>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</si>
  <si>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</si>
  <si>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</si>
  <si>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</si>
  <si>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</si>
  <si>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</si>
  <si>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</si>
  <si>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</si>
  <si>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</si>
  <si>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</si>
  <si>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</si>
  <si>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</si>
  <si>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</si>
  <si>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</si>
  <si>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</si>
  <si>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</si>
  <si>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</si>
  <si>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</si>
  <si>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</si>
  <si>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</si>
  <si>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</si>
  <si>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</si>
  <si>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</si>
  <si>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</si>
  <si>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</si>
  <si>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</si>
  <si>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</si>
  <si>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</si>
  <si>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</si>
  <si>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</si>
  <si>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</si>
  <si>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</si>
  <si>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</si>
  <si>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</si>
  <si>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</si>
  <si>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</si>
  <si>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</si>
  <si>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</si>
  <si>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</si>
  <si>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</si>
  <si>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</si>
  <si>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</si>
  <si>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</si>
  <si>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</si>
  <si>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</si>
  <si>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</si>
  <si>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</si>
  <si>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</si>
  <si>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</si>
  <si>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</si>
  <si>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</si>
  <si>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</si>
  <si>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</si>
  <si>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</si>
  <si>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</si>
  <si>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</si>
  <si>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</si>
  <si>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</si>
  <si>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</si>
  <si>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</si>
  <si>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</si>
  <si>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</si>
  <si>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</si>
  <si>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</si>
  <si>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</si>
  <si>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</si>
  <si>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</si>
  <si>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</si>
  <si>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</si>
  <si>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</si>
  <si>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</si>
  <si>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</si>
  <si>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</si>
  <si>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</si>
  <si>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</si>
  <si>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</si>
  <si>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</si>
  <si>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</si>
  <si>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</si>
  <si>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</si>
  <si>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</si>
  <si>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</si>
  <si>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</si>
  <si>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</si>
  <si>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</si>
  <si>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</si>
  <si>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</si>
  <si>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</si>
  <si>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</si>
  <si>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</si>
  <si>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</si>
  <si>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</si>
  <si>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</si>
  <si>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</si>
  <si>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</si>
  <si>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</si>
  <si>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</si>
  <si>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</si>
  <si>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</si>
  <si>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</si>
  <si>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</si>
  <si>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</si>
  <si>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</si>
  <si>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</si>
  <si>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</si>
  <si>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</si>
  <si>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</si>
  <si>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</si>
  <si>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</si>
  <si>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</si>
  <si>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</si>
  <si>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</si>
  <si>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</si>
  <si>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</si>
  <si>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</si>
  <si>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</si>
  <si>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</si>
  <si>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</si>
  <si>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</si>
  <si>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</si>
  <si>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</si>
  <si>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</si>
  <si>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</si>
  <si>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</si>
  <si>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</si>
  <si>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</si>
  <si>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</si>
  <si>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</si>
  <si>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</si>
  <si>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</si>
  <si>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</si>
  <si>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</si>
  <si>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</si>
  <si>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</si>
  <si>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</si>
  <si>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</si>
  <si>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</si>
  <si>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</si>
  <si>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</si>
  <si>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</si>
  <si>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</si>
  <si>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</si>
  <si>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</si>
  <si>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</si>
  <si>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</si>
  <si>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</si>
  <si>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</si>
  <si>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</si>
  <si>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</si>
  <si>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</si>
  <si>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</si>
  <si>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</si>
  <si>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</si>
  <si>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</si>
  <si>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</si>
  <si>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</si>
  <si>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</si>
  <si>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</si>
  <si>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</si>
  <si>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</si>
  <si>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</si>
  <si>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</si>
  <si>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</si>
  <si>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</si>
  <si>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</si>
  <si>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</si>
  <si>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</si>
  <si>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</si>
  <si>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</si>
  <si>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</si>
  <si>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</si>
  <si>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</si>
  <si>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</si>
  <si>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</si>
  <si>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</si>
  <si>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</si>
  <si>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</si>
  <si>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</si>
  <si>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</si>
  <si>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</si>
  <si>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</si>
  <si>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</si>
  <si>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</si>
  <si>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</si>
  <si>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</si>
  <si>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</si>
  <si>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</si>
  <si>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</si>
  <si>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</si>
  <si>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</si>
  <si>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</si>
  <si>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</si>
  <si>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</si>
  <si>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</si>
  <si>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</si>
  <si>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</si>
  <si>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</si>
  <si>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</si>
  <si>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</si>
  <si>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</si>
  <si>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</si>
  <si>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</si>
  <si>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</si>
  <si>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</si>
  <si>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</si>
  <si>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</si>
  <si>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</si>
  <si>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</si>
  <si>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</si>
  <si>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</si>
  <si>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</si>
  <si>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</si>
  <si>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</si>
  <si>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</si>
  <si>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</si>
  <si>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</si>
  <si>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</si>
  <si>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</si>
  <si>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</si>
  <si>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</si>
  <si>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</si>
  <si>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</si>
  <si>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</si>
  <si>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</si>
  <si>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</si>
  <si>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</si>
  <si>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</si>
  <si>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</si>
  <si>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</si>
  <si>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</si>
  <si>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</si>
  <si>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</si>
  <si>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</si>
  <si>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</si>
  <si>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</si>
  <si>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</si>
  <si>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</si>
  <si>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</si>
  <si>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</si>
  <si>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</si>
  <si>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</si>
  <si>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</si>
  <si>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</si>
  <si>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</si>
  <si>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</si>
  <si>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</si>
  <si>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</si>
  <si>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</si>
  <si>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</si>
  <si>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</si>
  <si>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</si>
  <si>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</si>
  <si>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</si>
  <si>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</si>
  <si>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</si>
  <si>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</si>
  <si>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</si>
  <si>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</si>
  <si>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</si>
  <si>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</si>
  <si>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</si>
  <si>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</si>
  <si>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</si>
  <si>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</si>
  <si>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</si>
  <si>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</si>
  <si>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</si>
  <si>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</si>
  <si>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</si>
  <si>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</si>
  <si>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</si>
  <si>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</si>
  <si>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</si>
  <si>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</si>
  <si>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</si>
  <si>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</si>
  <si>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</si>
  <si>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</si>
  <si>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</si>
  <si>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</si>
  <si>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</si>
  <si>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</si>
  <si>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</si>
  <si>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</si>
  <si>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</si>
  <si>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</si>
  <si>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</si>
  <si>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</si>
  <si>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</si>
  <si>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</si>
  <si>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</si>
  <si>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</si>
  <si>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</si>
  <si>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</si>
  <si>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</si>
  <si>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</si>
  <si>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</si>
  <si>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</si>
  <si>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</si>
  <si>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</si>
  <si>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</si>
  <si>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</si>
  <si>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</si>
  <si>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</si>
  <si>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</si>
  <si>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</si>
  <si>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</si>
  <si>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</si>
  <si>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</si>
  <si>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</si>
  <si>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</si>
  <si>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</si>
  <si>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</si>
  <si>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</si>
  <si>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</si>
  <si>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</si>
  <si>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</si>
  <si>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</si>
  <si>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</si>
  <si>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</si>
  <si>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</si>
  <si>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</si>
  <si>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</si>
  <si>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</si>
  <si>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</si>
  <si>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</si>
  <si>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</si>
  <si>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</si>
  <si>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</si>
  <si>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</si>
  <si>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</si>
  <si>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</si>
  <si>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</si>
  <si>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</si>
  <si>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</si>
  <si>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</si>
  <si>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</si>
  <si>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</si>
  <si>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</si>
  <si>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</si>
  <si>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</si>
  <si>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</si>
  <si>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</si>
  <si>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</si>
  <si>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</si>
  <si>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</si>
  <si>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</si>
  <si>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</si>
  <si>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</si>
  <si>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</si>
  <si>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</si>
  <si>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</si>
  <si>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</si>
  <si>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</si>
  <si>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</si>
  <si>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</si>
  <si>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</si>
  <si>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</si>
  <si>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</si>
  <si>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</si>
  <si>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</si>
  <si>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</si>
  <si>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</si>
  <si>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</si>
  <si>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</si>
  <si>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</si>
  <si>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</si>
  <si>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</si>
  <si>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</si>
  <si>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</si>
  <si>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</si>
  <si>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</si>
  <si>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</si>
  <si>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</si>
  <si>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</si>
  <si>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</si>
  <si>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</si>
  <si>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</si>
  <si>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</si>
  <si>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</si>
  <si>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</si>
  <si>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</si>
  <si>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</si>
  <si>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</si>
  <si>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</si>
  <si>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</si>
  <si>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</si>
  <si>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</si>
  <si>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</si>
  <si>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</si>
  <si>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</si>
  <si>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</si>
  <si>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</si>
  <si>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</si>
  <si>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</si>
  <si>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</si>
  <si>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</si>
  <si>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</si>
  <si>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</si>
  <si>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</si>
  <si>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</si>
  <si>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</si>
  <si>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</si>
  <si>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</si>
  <si>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</si>
  <si>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</si>
  <si>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</si>
  <si>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</si>
  <si>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</si>
  <si>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</si>
  <si>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</si>
  <si>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</si>
  <si>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</si>
  <si>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</si>
  <si>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</si>
  <si>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</si>
  <si>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</si>
  <si>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</si>
  <si>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</si>
  <si>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</si>
  <si>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</si>
  <si>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</si>
  <si>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</si>
  <si>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</si>
  <si>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</si>
  <si>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</si>
  <si>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</si>
  <si>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</si>
  <si>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</si>
  <si>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</si>
  <si>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</si>
  <si>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</si>
  <si>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</si>
  <si>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</si>
  <si>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</si>
  <si>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</si>
  <si>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</si>
  <si>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</si>
  <si>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</si>
  <si>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</si>
  <si>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</si>
  <si>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</si>
  <si>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</si>
  <si>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</si>
  <si>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</si>
  <si>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</si>
  <si>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</si>
  <si>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</si>
  <si>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</si>
  <si>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</si>
  <si>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</si>
  <si>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</si>
  <si>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</si>
  <si>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</si>
  <si>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</si>
  <si>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</si>
  <si>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</si>
  <si>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</si>
  <si>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</si>
  <si>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</si>
  <si>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</si>
  <si>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</si>
  <si>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</si>
  <si>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</si>
  <si>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</si>
  <si>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</si>
  <si>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</si>
  <si>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</si>
  <si>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</si>
  <si>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</si>
  <si>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</si>
  <si>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</si>
  <si>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</si>
  <si>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</si>
  <si>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</si>
  <si>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</si>
  <si>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</si>
  <si>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</si>
  <si>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</si>
  <si>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</si>
  <si>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</si>
  <si>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</si>
  <si>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</si>
  <si>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</si>
  <si>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</si>
  <si>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</si>
  <si>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</si>
  <si>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</si>
  <si>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</si>
  <si>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</si>
  <si>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</si>
  <si>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</si>
  <si>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</si>
  <si>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</si>
  <si>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</si>
  <si>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</si>
  <si>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</si>
  <si>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</si>
  <si>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</si>
  <si>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</si>
  <si>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</si>
  <si>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</si>
  <si>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</si>
  <si>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</si>
  <si>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</si>
  <si>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</si>
  <si>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</si>
  <si>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</si>
  <si>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</si>
  <si>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</si>
  <si>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</si>
  <si>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</si>
  <si>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</si>
  <si>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</si>
  <si>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</si>
  <si>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</si>
  <si>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</si>
  <si>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</si>
  <si>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</si>
  <si>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</si>
  <si>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</si>
  <si>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</si>
  <si>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</si>
  <si>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</si>
  <si>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</si>
  <si>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</si>
  <si>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</si>
  <si>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</si>
  <si>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</si>
  <si>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</si>
  <si>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</si>
  <si>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</si>
  <si>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</si>
  <si>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</si>
  <si>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</si>
  <si>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</si>
  <si>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</si>
  <si>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</si>
  <si>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</si>
  <si>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</si>
  <si>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</si>
  <si>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</si>
  <si>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</si>
  <si>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</si>
  <si>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</si>
  <si>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</si>
  <si>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</si>
  <si>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</si>
  <si>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</si>
  <si>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</si>
  <si>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</si>
  <si>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</si>
  <si>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</si>
  <si>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</si>
  <si>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</si>
  <si>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</si>
  <si>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</si>
  <si>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</si>
  <si>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</si>
  <si>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</si>
  <si>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</si>
  <si>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</si>
  <si>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</si>
  <si>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</si>
  <si>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</si>
  <si>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</si>
  <si>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</si>
  <si>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</si>
  <si>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</si>
  <si>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</si>
  <si>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</si>
  <si>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</si>
  <si>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</si>
  <si>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</si>
  <si>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</si>
  <si>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</si>
  <si>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</si>
  <si>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</si>
  <si>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</si>
  <si>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</si>
  <si>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</si>
  <si>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</si>
  <si>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</si>
  <si>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</si>
  <si>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</si>
  <si>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</si>
  <si>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</si>
  <si>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</si>
  <si>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</si>
  <si>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</si>
  <si>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</si>
  <si>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</si>
  <si>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</si>
  <si>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</si>
  <si>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</si>
  <si>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</si>
  <si>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</si>
  <si>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</si>
  <si>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</si>
  <si>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</si>
  <si>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</si>
  <si>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</si>
  <si>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</si>
  <si>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</si>
  <si>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</si>
  <si>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</si>
  <si>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</si>
  <si>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</si>
  <si>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</si>
  <si>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</si>
  <si>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</si>
  <si>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</si>
  <si>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</si>
  <si>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</si>
  <si>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</si>
  <si>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</si>
  <si>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</si>
  <si>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</si>
  <si>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</si>
  <si>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</si>
  <si>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</si>
  <si>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</si>
  <si>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</si>
  <si>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</si>
  <si>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</si>
  <si>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</si>
  <si>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</si>
  <si>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</si>
  <si>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</si>
  <si>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</si>
  <si>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</si>
  <si>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</si>
  <si>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</si>
  <si>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</si>
  <si>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</si>
  <si>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</si>
  <si>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</si>
  <si>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</si>
  <si>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</si>
  <si>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</si>
  <si>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</si>
  <si>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</si>
  <si>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</si>
  <si>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</si>
  <si>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</si>
  <si>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</si>
  <si>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</si>
  <si>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</si>
  <si>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</si>
  <si>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</si>
  <si>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</si>
  <si>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</si>
  <si>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</si>
  <si>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</si>
  <si>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</si>
  <si>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</si>
  <si>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</si>
  <si>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</si>
  <si>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</si>
  <si>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</si>
  <si>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</si>
  <si>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</si>
  <si>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</si>
  <si>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</si>
  <si>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</si>
  <si>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</si>
  <si>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</si>
  <si>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</si>
  <si>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</si>
  <si>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</si>
  <si>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</si>
  <si>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</si>
  <si>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</si>
  <si>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</si>
  <si>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</si>
  <si>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</si>
  <si>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</si>
  <si>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</si>
  <si>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</si>
  <si>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</si>
  <si>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</si>
  <si>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</si>
  <si>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</si>
  <si>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</si>
  <si>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</si>
  <si>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</si>
  <si>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</si>
  <si>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</si>
  <si>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</si>
  <si>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</si>
  <si>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</si>
  <si>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</si>
  <si>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</si>
  <si>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</si>
  <si>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</si>
  <si>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</si>
  <si>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</si>
  <si>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</si>
  <si>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</si>
  <si>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</si>
  <si>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</si>
  <si>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</si>
  <si>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</si>
  <si>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</si>
  <si>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</si>
  <si>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</si>
  <si>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</si>
  <si>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</si>
  <si>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</si>
  <si>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</si>
  <si>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</si>
  <si>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</si>
  <si>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</si>
  <si>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</si>
  <si>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</si>
  <si>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</si>
  <si>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</si>
  <si>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</si>
  <si>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</si>
  <si>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</si>
  <si>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</si>
  <si>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</si>
  <si>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</si>
  <si>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</si>
  <si>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</si>
  <si>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</si>
  <si>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</si>
  <si>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</si>
  <si>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</si>
  <si>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</si>
  <si>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</si>
  <si>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</si>
  <si>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</si>
  <si>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</si>
  <si>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</si>
  <si>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</si>
  <si>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</si>
  <si>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</si>
  <si>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</si>
  <si>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</si>
  <si>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</si>
  <si>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</si>
  <si>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</si>
  <si>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</si>
  <si>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</si>
  <si>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</si>
  <si>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</si>
  <si>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</si>
  <si>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</si>
  <si>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</si>
  <si>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</si>
  <si>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</si>
  <si>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</si>
  <si>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</si>
  <si>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</si>
  <si>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</si>
  <si>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</si>
  <si>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</si>
  <si>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</si>
  <si>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</si>
  <si>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</si>
  <si>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</si>
  <si>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</si>
  <si>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</si>
  <si>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</si>
  <si>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</si>
  <si>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</si>
  <si>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</si>
  <si>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</si>
  <si>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</si>
  <si>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</si>
  <si>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</si>
  <si>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</si>
  <si>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</si>
  <si>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</si>
  <si>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</si>
  <si>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</si>
  <si>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</si>
  <si>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</si>
  <si>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</si>
  <si>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</si>
  <si>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</si>
  <si>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</si>
  <si>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</si>
  <si>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</si>
  <si>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</si>
  <si>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</si>
  <si>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</si>
  <si>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</si>
  <si>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</si>
  <si>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</si>
  <si>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</si>
  <si>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</si>
  <si>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</si>
  <si>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</si>
  <si>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</si>
  <si>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</si>
  <si>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</si>
  <si>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</si>
  <si>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</si>
  <si>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</si>
  <si>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</si>
  <si>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</si>
  <si>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</si>
  <si>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</si>
  <si>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</si>
  <si>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</si>
  <si>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</si>
  <si>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</si>
  <si>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</si>
  <si>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</si>
  <si>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</si>
  <si>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</si>
  <si>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</si>
  <si>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</si>
  <si>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</si>
  <si>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</si>
  <si>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</si>
  <si>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</si>
  <si>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</si>
  <si>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</si>
  <si>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</si>
  <si>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</si>
  <si>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</si>
  <si>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</si>
  <si>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</si>
  <si>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</si>
  <si>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</si>
  <si>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</si>
  <si>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</si>
  <si>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</si>
  <si>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</si>
  <si>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</si>
  <si>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</si>
  <si>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</si>
  <si>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</si>
  <si>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</si>
  <si>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</si>
  <si>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</si>
  <si>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</si>
  <si>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</si>
  <si>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</si>
  <si>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</si>
  <si>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</si>
  <si>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</si>
  <si>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</si>
  <si>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</si>
  <si>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</si>
  <si>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</si>
  <si>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</si>
  <si>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</si>
  <si>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</si>
  <si>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</si>
  <si>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</si>
  <si>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</si>
  <si>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</si>
  <si>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</si>
  <si>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</si>
  <si>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</si>
  <si>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</si>
  <si>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</si>
  <si>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</si>
  <si>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</si>
  <si>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</si>
  <si>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</si>
  <si>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</si>
  <si>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</si>
  <si>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</si>
  <si>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</si>
  <si>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</si>
  <si>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</si>
  <si>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</si>
  <si>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</si>
  <si>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</si>
  <si>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</si>
  <si>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</si>
  <si>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</si>
  <si>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</si>
  <si>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</si>
  <si>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</si>
  <si>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</si>
  <si>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</si>
  <si>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</si>
  <si>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</si>
  <si>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</si>
  <si>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</si>
  <si>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</si>
  <si>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</si>
  <si>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</si>
  <si>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</si>
  <si>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</si>
  <si>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</si>
  <si>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</si>
  <si>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</si>
  <si>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</si>
  <si>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</si>
  <si>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</si>
  <si>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</si>
  <si>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</si>
  <si>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</si>
  <si>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</si>
  <si>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</si>
  <si>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</si>
  <si>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</si>
  <si>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</si>
  <si>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</si>
  <si>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</si>
  <si>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</si>
  <si>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</si>
  <si>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</si>
  <si>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</si>
  <si>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</si>
  <si>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</si>
  <si>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</si>
  <si>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</si>
  <si>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</si>
  <si>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</si>
  <si>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</si>
  <si>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</si>
  <si>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</si>
  <si>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</si>
  <si>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</si>
  <si>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</si>
  <si>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</si>
  <si>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</si>
  <si>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</si>
  <si>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</si>
  <si>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</si>
  <si>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</si>
  <si>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</si>
  <si>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</si>
  <si>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</si>
  <si>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</si>
  <si>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</si>
  <si>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</si>
  <si>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</si>
  <si>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</si>
  <si>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</si>
  <si>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</si>
  <si>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</si>
  <si>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</si>
  <si>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</si>
  <si>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</si>
  <si>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</si>
  <si>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</si>
  <si>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</si>
  <si>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</si>
  <si>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</si>
  <si>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</si>
  <si>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</si>
  <si>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</si>
  <si>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</si>
  <si>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</si>
  <si>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</si>
  <si>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</si>
  <si>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</si>
  <si>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</si>
  <si>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</si>
  <si>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</si>
  <si>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</si>
  <si>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</si>
  <si>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</si>
  <si>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</si>
  <si>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</si>
  <si>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</si>
  <si>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</si>
  <si>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</si>
  <si>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</si>
  <si>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</si>
  <si>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</si>
  <si>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</si>
  <si>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</si>
  <si>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</si>
  <si>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</si>
  <si>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</si>
  <si>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</si>
  <si>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</si>
  <si>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</si>
  <si>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</si>
  <si>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</si>
  <si>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</si>
  <si>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</si>
  <si>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</si>
  <si>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</si>
  <si>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</si>
  <si>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</si>
  <si>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</si>
  <si>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</si>
  <si>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</si>
  <si>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</si>
  <si>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</si>
  <si>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</si>
  <si>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</si>
  <si>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</si>
  <si>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</si>
  <si>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</si>
  <si>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</si>
  <si>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</si>
  <si>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</si>
  <si>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</si>
  <si>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</si>
  <si>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</si>
  <si>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</si>
  <si>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</si>
  <si>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</si>
  <si>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</si>
  <si>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</si>
  <si>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</si>
  <si>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</si>
  <si>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</si>
  <si>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</si>
  <si>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</si>
  <si>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</si>
  <si>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</si>
  <si>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</si>
  <si>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</si>
  <si>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</si>
  <si>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</si>
  <si>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</si>
  <si>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</si>
  <si>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</si>
  <si>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</si>
  <si>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</si>
  <si>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</si>
  <si>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</si>
  <si>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</si>
  <si>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</si>
  <si>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</si>
  <si>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</si>
  <si>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</si>
  <si>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</si>
  <si>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</si>
  <si>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</si>
  <si>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</si>
  <si>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</si>
  <si>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</si>
  <si>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</si>
  <si>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</si>
  <si>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</si>
  <si>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</si>
  <si>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</si>
  <si>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</si>
  <si>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</si>
  <si>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</si>
  <si>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</si>
  <si>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</si>
  <si>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</si>
  <si>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</si>
  <si>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</si>
  <si>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</si>
  <si>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</si>
  <si>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</si>
  <si>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</si>
  <si>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</si>
  <si>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</si>
  <si>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</si>
  <si>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</si>
  <si>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</si>
  <si>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</si>
  <si>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</si>
  <si>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</si>
  <si>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</si>
  <si>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</si>
  <si>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</si>
  <si>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</si>
  <si>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</si>
  <si>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</si>
  <si>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</si>
  <si>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</si>
  <si>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</si>
  <si>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</si>
  <si>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</si>
  <si>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</si>
  <si>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</si>
  <si>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</si>
  <si>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</si>
  <si>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</si>
  <si>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</si>
  <si>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</si>
  <si>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</si>
  <si>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</si>
  <si>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</si>
  <si>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</si>
  <si>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</si>
  <si>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</si>
  <si>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</si>
  <si>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</si>
  <si>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</si>
  <si>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</si>
  <si>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</si>
  <si>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</si>
  <si>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</si>
  <si>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</si>
  <si>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</si>
  <si>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</si>
  <si>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</si>
  <si>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</si>
  <si>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</si>
  <si>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</si>
  <si>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</si>
  <si>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</si>
  <si>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</si>
  <si>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</si>
  <si>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</si>
  <si>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</si>
  <si>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</si>
  <si>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</si>
  <si>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</si>
  <si>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</si>
  <si>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</si>
  <si>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</si>
  <si>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</si>
  <si>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</si>
  <si>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</si>
  <si>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</si>
  <si>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</si>
  <si>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</si>
  <si>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</si>
  <si>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</si>
  <si>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</si>
  <si>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</si>
  <si>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</si>
  <si>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</si>
  <si>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</si>
  <si>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</si>
  <si>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</si>
  <si>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</si>
  <si>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</si>
  <si>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</si>
  <si>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</si>
  <si>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</si>
  <si>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</si>
  <si>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</si>
  <si>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</si>
  <si>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</si>
  <si>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</si>
  <si>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</si>
  <si>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</si>
  <si>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</si>
  <si>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</si>
  <si>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</si>
  <si>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</si>
  <si>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</si>
  <si>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</si>
  <si>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</si>
  <si>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</si>
  <si>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</si>
  <si>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</si>
  <si>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</si>
  <si>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</si>
  <si>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</si>
  <si>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</si>
  <si>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</si>
  <si>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</si>
  <si>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</si>
  <si>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</si>
  <si>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</si>
  <si>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</si>
  <si>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</si>
  <si>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</si>
  <si>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</si>
  <si>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</si>
  <si>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</si>
  <si>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</si>
  <si>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</si>
  <si>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</si>
  <si>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</si>
  <si>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</si>
  <si>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</si>
  <si>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</si>
  <si>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</si>
  <si>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</si>
  <si>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</si>
  <si>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</si>
  <si>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</si>
  <si>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</si>
  <si>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</si>
  <si>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</si>
  <si>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</si>
  <si>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</si>
  <si>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</si>
  <si>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</si>
  <si>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</si>
  <si>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</si>
  <si>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</si>
  <si>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</si>
  <si>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</si>
  <si>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</si>
  <si>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</si>
  <si>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</si>
  <si>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</si>
  <si>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</si>
  <si>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</si>
  <si>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</si>
  <si>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</si>
  <si>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</si>
  <si>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</si>
  <si>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</si>
  <si>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</si>
  <si>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</si>
  <si>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</si>
  <si>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</si>
  <si>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</si>
  <si>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</si>
  <si>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</si>
  <si>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</si>
  <si>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</si>
  <si>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</si>
  <si>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</si>
  <si>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</si>
  <si>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</si>
  <si>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</si>
  <si>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</si>
  <si>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</si>
  <si>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</si>
  <si>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</si>
  <si>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</si>
  <si>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</si>
  <si>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</si>
  <si>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</si>
  <si>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</si>
  <si>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</si>
  <si>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</si>
  <si>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</si>
  <si>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</si>
  <si>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</si>
  <si>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</si>
  <si>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</si>
  <si>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</si>
  <si>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</si>
  <si>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</si>
  <si>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</si>
  <si>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</si>
  <si>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</si>
  <si>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</si>
  <si>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</si>
  <si>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</si>
  <si>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</si>
  <si>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</si>
  <si>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</si>
  <si>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</si>
  <si>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</si>
  <si>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</si>
  <si>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</si>
  <si>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</si>
  <si>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</si>
  <si>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</si>
  <si>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</si>
  <si>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</si>
  <si>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</si>
  <si>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</si>
  <si>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</si>
  <si>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</si>
  <si>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</si>
  <si>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</si>
  <si>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</si>
  <si>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</si>
  <si>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</si>
  <si>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</si>
  <si>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</si>
  <si>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</si>
  <si>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</si>
  <si>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</si>
  <si>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</si>
  <si>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</si>
  <si>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</si>
  <si>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</si>
  <si>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</si>
  <si>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</si>
  <si>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</si>
  <si>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</si>
  <si>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</si>
  <si>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</si>
  <si>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</si>
  <si>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</si>
  <si>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</si>
  <si>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</si>
  <si>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</si>
  <si>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</si>
  <si>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</si>
  <si>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</si>
  <si>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</si>
  <si>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</si>
  <si>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</si>
  <si>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</si>
  <si>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</si>
  <si>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</si>
  <si>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</si>
  <si>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</si>
  <si>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</si>
  <si>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</si>
  <si>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</si>
  <si>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</si>
  <si>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</si>
  <si>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</si>
  <si>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</si>
  <si>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</si>
  <si>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</si>
  <si>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</si>
  <si>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</si>
  <si>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</si>
  <si>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</si>
  <si>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</si>
  <si>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</si>
  <si>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</si>
  <si>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</si>
  <si>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</si>
  <si>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</si>
  <si>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</si>
  <si>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</si>
  <si>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</si>
  <si>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</si>
  <si>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</si>
  <si>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</si>
  <si>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</si>
  <si>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</si>
  <si>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</si>
  <si>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</si>
  <si>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</si>
  <si>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</si>
  <si>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</si>
  <si>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</si>
  <si>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</si>
  <si>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</si>
  <si>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</si>
  <si>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</si>
  <si>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</si>
  <si>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</si>
  <si>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</si>
  <si>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</si>
  <si>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</si>
  <si>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</si>
  <si>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</si>
  <si>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</si>
  <si>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</si>
  <si>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</si>
  <si>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</si>
  <si>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</si>
  <si>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</si>
  <si>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</si>
  <si>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</si>
  <si>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</si>
  <si>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</si>
  <si>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</si>
  <si>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</si>
  <si>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</si>
  <si>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</si>
  <si>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</si>
  <si>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</si>
  <si>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</si>
  <si>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</si>
  <si>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</si>
  <si>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</si>
  <si>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</si>
  <si>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</si>
  <si>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</si>
  <si>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</si>
  <si>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</si>
  <si>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</si>
  <si>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</si>
  <si>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</si>
  <si>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</si>
  <si>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</si>
  <si>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</si>
  <si>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</si>
  <si>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</si>
  <si>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</si>
  <si>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</si>
  <si>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</si>
  <si>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</si>
  <si>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</si>
  <si>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</si>
  <si>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</si>
  <si>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</si>
  <si>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</si>
  <si>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</si>
  <si>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</si>
  <si>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</si>
  <si>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</si>
  <si>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</si>
  <si>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</si>
  <si>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</si>
  <si>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</si>
  <si>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</si>
  <si>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</si>
  <si>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</si>
  <si>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</si>
  <si>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</si>
  <si>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</si>
  <si>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</si>
  <si>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</si>
  <si>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</si>
  <si>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</si>
  <si>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</si>
  <si>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</si>
  <si>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</si>
  <si>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</si>
  <si>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</si>
  <si>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</si>
  <si>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</si>
  <si>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</si>
  <si>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</si>
  <si>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</si>
  <si>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</si>
  <si>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</si>
  <si>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</si>
  <si>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</si>
  <si>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</si>
  <si>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</si>
  <si>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</si>
  <si>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</si>
  <si>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</si>
  <si>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</si>
  <si>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</si>
  <si>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</si>
  <si>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</si>
  <si>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</si>
  <si>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</si>
  <si>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</si>
  <si>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</si>
  <si>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</si>
  <si>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</si>
  <si>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</si>
  <si>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</si>
  <si>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</si>
  <si>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</si>
  <si>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</si>
  <si>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</si>
  <si>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</si>
  <si>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</si>
  <si>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</si>
  <si>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</si>
  <si>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</si>
  <si>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</si>
  <si>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</si>
  <si>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</si>
  <si>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</si>
  <si>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</si>
  <si>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</si>
  <si>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</si>
  <si>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</si>
  <si>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</si>
  <si>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</si>
  <si>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</si>
  <si>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</si>
  <si>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</si>
  <si>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</si>
  <si>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</si>
  <si>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</si>
  <si>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</si>
  <si>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</si>
  <si>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</si>
  <si>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</si>
  <si>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</si>
  <si>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</si>
  <si>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</si>
  <si>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</si>
  <si>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</si>
  <si>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</si>
  <si>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</si>
  <si>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</si>
  <si>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</si>
  <si>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</si>
  <si>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</si>
  <si>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</si>
  <si>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</si>
  <si>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</si>
  <si>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</si>
  <si>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</si>
  <si>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</si>
  <si>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</si>
  <si>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</si>
  <si>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</si>
  <si>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</si>
  <si>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</si>
  <si>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</si>
  <si>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</si>
  <si>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</si>
  <si>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</si>
  <si>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</si>
  <si>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</si>
  <si>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</si>
  <si>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</si>
  <si>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</si>
  <si>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</si>
  <si>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</si>
  <si>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</si>
  <si>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</si>
  <si>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</si>
  <si>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</si>
  <si>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</si>
  <si>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</si>
  <si>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</si>
  <si>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</si>
  <si>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</si>
  <si>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</si>
  <si>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</si>
  <si>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</si>
  <si>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</si>
  <si>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</si>
  <si>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</si>
  <si>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</si>
  <si>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</si>
  <si>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</si>
  <si>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</si>
  <si>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</si>
  <si>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</si>
  <si>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</si>
  <si>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</si>
  <si>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</si>
  <si>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</si>
  <si>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</si>
  <si>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</si>
  <si>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</si>
  <si>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</si>
  <si>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</si>
  <si>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</si>
  <si>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</si>
  <si>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</si>
  <si>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</si>
  <si>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</si>
  <si>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</si>
  <si>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</si>
  <si>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</si>
  <si>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</si>
  <si>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</si>
  <si>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</si>
  <si>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</si>
  <si>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</si>
  <si>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</si>
  <si>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</si>
  <si>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</si>
  <si>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</si>
  <si>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</si>
  <si>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</si>
  <si>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</si>
  <si>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</si>
  <si>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</si>
  <si>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</si>
  <si>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</si>
  <si>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</si>
  <si>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</si>
  <si>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</si>
  <si>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</si>
  <si>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</si>
  <si>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</si>
  <si>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</si>
  <si>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</si>
  <si>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</si>
  <si>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</si>
  <si>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</si>
  <si>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</si>
  <si>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</si>
  <si>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</si>
  <si>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</si>
  <si>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</si>
  <si>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</si>
  <si>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</si>
  <si>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</si>
  <si>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</si>
  <si>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</si>
  <si>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</si>
  <si>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</si>
  <si>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</si>
  <si>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</si>
  <si>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</si>
  <si>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</si>
  <si>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</si>
  <si>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</si>
  <si>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</si>
  <si>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</si>
  <si>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</si>
  <si>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</si>
  <si>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</si>
  <si>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</si>
  <si>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</si>
  <si>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</si>
  <si>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</si>
  <si>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</si>
  <si>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</si>
  <si>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</si>
  <si>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</si>
  <si>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</si>
  <si>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</si>
  <si>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</si>
  <si>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</si>
  <si>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</si>
  <si>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</si>
  <si>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</si>
  <si>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</si>
  <si>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</si>
  <si>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</si>
  <si>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</si>
  <si>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</si>
  <si>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</si>
  <si>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</si>
  <si>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</si>
  <si>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</si>
  <si>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</si>
  <si>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</si>
  <si>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</si>
  <si>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</si>
  <si>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</si>
  <si>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</si>
  <si>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</si>
  <si>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</si>
  <si>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</si>
  <si>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</si>
  <si>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</si>
  <si>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</si>
  <si>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</si>
  <si>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</si>
  <si>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</si>
  <si>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</si>
  <si>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</si>
  <si>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</si>
  <si>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</si>
  <si>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</si>
  <si>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</si>
  <si>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</si>
  <si>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</si>
  <si>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</si>
  <si>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</si>
  <si>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</si>
  <si>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</si>
  <si>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</si>
  <si>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</si>
  <si>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</si>
  <si>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</si>
  <si>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</si>
  <si>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</si>
  <si>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</si>
  <si>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</si>
  <si>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</si>
  <si>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</si>
  <si>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</si>
  <si>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</si>
  <si>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</si>
  <si>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</si>
  <si>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</si>
  <si>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</si>
  <si>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</si>
  <si>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</si>
  <si>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</si>
  <si>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</si>
  <si>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</si>
  <si>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</si>
  <si>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</si>
  <si>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</si>
  <si>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</si>
  <si>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</si>
  <si>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</si>
  <si>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</si>
  <si>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</si>
  <si>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</si>
  <si>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</si>
  <si>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</si>
  <si>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</si>
  <si>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</si>
  <si>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</si>
  <si>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</si>
  <si>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</si>
  <si>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</si>
  <si>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</si>
  <si>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</si>
  <si>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</si>
  <si>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</si>
  <si>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</si>
  <si>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</si>
  <si>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</si>
  <si>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</si>
  <si>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</si>
  <si>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</si>
  <si>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</si>
  <si>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</si>
  <si>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</si>
  <si>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</si>
  <si>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</si>
  <si>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</si>
  <si>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</si>
  <si>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</si>
  <si>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</si>
  <si>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</si>
  <si>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</si>
  <si>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</si>
  <si>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</si>
  <si>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</si>
  <si>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</si>
  <si>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</si>
  <si>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</si>
  <si>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</si>
  <si>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</si>
  <si>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</si>
  <si>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</si>
  <si>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</si>
  <si>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</si>
  <si>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</si>
  <si>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</si>
  <si>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</si>
  <si>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</si>
  <si>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</si>
  <si>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</si>
  <si>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</si>
  <si>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</si>
  <si>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</si>
  <si>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</si>
  <si>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</si>
  <si>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</si>
  <si>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</si>
  <si>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</si>
  <si>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</si>
  <si>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</si>
  <si>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</si>
  <si>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</si>
  <si>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</si>
  <si>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</si>
  <si>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</si>
  <si>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</si>
  <si>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</si>
  <si>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</si>
  <si>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</si>
  <si>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</si>
  <si>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</si>
  <si>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</si>
  <si>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</si>
  <si>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</si>
  <si>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</si>
  <si>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</si>
  <si>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</si>
  <si>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</si>
  <si>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</si>
  <si>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</si>
  <si>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</si>
  <si>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</si>
  <si>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</si>
  <si>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</si>
  <si>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</si>
  <si>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</si>
  <si>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</si>
  <si>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</si>
  <si>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</si>
  <si>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</si>
  <si>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</si>
  <si>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</si>
  <si>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</si>
  <si>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</si>
  <si>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</si>
  <si>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</si>
  <si>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</si>
  <si>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</si>
  <si>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</si>
  <si>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</si>
  <si>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</si>
  <si>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</si>
  <si>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</si>
  <si>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</si>
  <si>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</si>
  <si>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</si>
  <si>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</si>
  <si>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</si>
  <si>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</si>
  <si>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</si>
  <si>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</si>
  <si>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</si>
  <si>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</si>
  <si>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</si>
  <si>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</si>
  <si>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</si>
  <si>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</si>
  <si>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</si>
  <si>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</si>
  <si>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</si>
  <si>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</si>
  <si>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</si>
  <si>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</si>
  <si>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</si>
  <si>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</si>
  <si>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</si>
  <si>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</si>
  <si>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</si>
  <si>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</si>
  <si>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</si>
  <si>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</si>
  <si>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</si>
  <si>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</si>
  <si>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</si>
  <si>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</si>
  <si>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</si>
  <si>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</si>
  <si>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</si>
  <si>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</si>
  <si>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</si>
  <si>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</si>
  <si>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</si>
  <si>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</si>
  <si>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</si>
  <si>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</si>
  <si>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</si>
  <si>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</si>
  <si>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</si>
  <si>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</si>
  <si>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</si>
  <si>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</si>
  <si>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</si>
  <si>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</si>
  <si>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</si>
  <si>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</si>
  <si>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</si>
  <si>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</si>
  <si>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</si>
  <si>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</si>
  <si>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</si>
  <si>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</si>
  <si>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</si>
  <si>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</si>
  <si>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</si>
  <si>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</si>
  <si>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</si>
  <si>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</si>
  <si>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</si>
  <si>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</si>
  <si>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</si>
  <si>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</si>
  <si>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</si>
  <si>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</si>
  <si>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</si>
  <si>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</si>
  <si>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</si>
  <si>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</si>
  <si>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</si>
  <si>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</si>
  <si>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</si>
  <si>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</si>
  <si>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</si>
  <si>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</si>
  <si>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</si>
  <si>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</si>
  <si>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</si>
  <si>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</si>
  <si>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</si>
  <si>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</si>
  <si>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</si>
  <si>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</si>
  <si>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</si>
  <si>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</si>
  <si>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</si>
  <si>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</si>
  <si>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</si>
  <si>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</si>
  <si>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</si>
  <si>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</si>
  <si>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</si>
  <si>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</si>
  <si>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</si>
  <si>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</si>
  <si>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</si>
  <si>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</si>
  <si>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</si>
  <si>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</si>
  <si>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</si>
  <si>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</si>
  <si>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</si>
  <si>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</si>
  <si>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</si>
  <si>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</si>
  <si>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</si>
  <si>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</si>
  <si>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</si>
  <si>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</si>
  <si>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</si>
  <si>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</si>
  <si>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</si>
  <si>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</si>
  <si>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</si>
  <si>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</si>
  <si>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</si>
  <si>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</si>
  <si>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</si>
  <si>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</si>
  <si>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</si>
  <si>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</si>
  <si>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</si>
  <si>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</si>
  <si>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</si>
  <si>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</si>
  <si>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</si>
  <si>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</si>
  <si>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</si>
  <si>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</si>
  <si>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</si>
  <si>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</si>
  <si>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</si>
  <si>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</si>
  <si>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</si>
  <si>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</si>
  <si>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</si>
  <si>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</si>
  <si>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</si>
  <si>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</si>
  <si>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</si>
  <si>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</si>
  <si>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</si>
  <si>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</si>
  <si>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</si>
  <si>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</si>
  <si>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</si>
  <si>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</si>
  <si>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</si>
  <si>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</si>
  <si>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</si>
  <si>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</si>
  <si>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</si>
  <si>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</si>
  <si>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</si>
  <si>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</si>
  <si>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</si>
  <si>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</si>
  <si>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</si>
  <si>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</si>
  <si>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</si>
  <si>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</si>
  <si>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</si>
  <si>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</si>
  <si>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</si>
  <si>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</si>
  <si>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</si>
  <si>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</si>
  <si>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</si>
  <si>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</si>
  <si>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</si>
  <si>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</si>
  <si>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</si>
  <si>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</si>
  <si>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</si>
  <si>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</si>
  <si>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</si>
  <si>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</si>
  <si>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</si>
  <si>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</si>
  <si>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</si>
  <si>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</si>
  <si>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</si>
  <si>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</si>
  <si>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</si>
  <si>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</si>
  <si>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</si>
  <si>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</si>
  <si>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</si>
  <si>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</si>
  <si>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</si>
  <si>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</si>
  <si>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</si>
  <si>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</si>
  <si>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</si>
  <si>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</si>
  <si>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</si>
  <si>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</si>
  <si>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</si>
  <si>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</si>
  <si>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</si>
  <si>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</si>
  <si>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</si>
  <si>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</si>
  <si>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</si>
  <si>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</si>
  <si>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</si>
  <si>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</si>
  <si>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</si>
  <si>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</si>
  <si>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</si>
  <si>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</si>
  <si>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</si>
  <si>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</si>
  <si>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</si>
  <si>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</si>
  <si>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</si>
  <si>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</si>
  <si>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</si>
  <si>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</si>
  <si>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</si>
  <si>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</si>
  <si>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</si>
  <si>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</si>
  <si>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</si>
  <si>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</si>
  <si>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</si>
  <si>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</si>
  <si>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</si>
  <si>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</si>
  <si>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</si>
  <si>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</si>
  <si>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</si>
  <si>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</si>
  <si>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</si>
  <si>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</si>
  <si>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</si>
  <si>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</si>
  <si>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</si>
  <si>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</si>
  <si>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</si>
  <si>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</si>
  <si>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</si>
  <si>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</si>
  <si>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</si>
  <si>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</si>
  <si>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</si>
  <si>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</si>
  <si>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</si>
  <si>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</si>
  <si>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</si>
  <si>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</si>
  <si>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</si>
  <si>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</si>
  <si>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</si>
  <si>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</si>
  <si>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</si>
  <si>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</si>
  <si>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</si>
  <si>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</si>
  <si>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</si>
  <si>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</si>
  <si>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</si>
  <si>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</si>
  <si>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</si>
  <si>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</si>
  <si>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</si>
  <si>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</si>
  <si>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</si>
  <si>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</si>
  <si>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</si>
  <si>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</si>
  <si>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</si>
  <si>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</si>
  <si>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</si>
  <si>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</si>
  <si>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</si>
  <si>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</si>
  <si>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</si>
  <si>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</si>
  <si>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</si>
  <si>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</si>
  <si>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</si>
  <si>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</si>
  <si>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</si>
  <si>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</si>
  <si>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</si>
  <si>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</si>
  <si>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</si>
  <si>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</si>
  <si>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</si>
  <si>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</si>
  <si>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</si>
  <si>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</si>
  <si>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</si>
  <si>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</si>
  <si>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</si>
  <si>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</si>
  <si>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</si>
  <si>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</si>
  <si>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</si>
  <si>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</si>
  <si>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</si>
  <si>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</si>
  <si>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</si>
  <si>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</si>
  <si>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</si>
  <si>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</si>
  <si>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</si>
  <si>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</si>
  <si>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</si>
  <si>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</si>
  <si>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</si>
  <si>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</si>
  <si>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</si>
  <si>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</si>
  <si>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</si>
  <si>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</si>
  <si>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</si>
  <si>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</si>
  <si>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</si>
  <si>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</si>
  <si>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</si>
  <si>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</si>
  <si>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</si>
  <si>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</si>
  <si>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</si>
  <si>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</si>
  <si>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</si>
  <si>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</si>
  <si>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</si>
  <si>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</si>
  <si>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</si>
  <si>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</si>
  <si>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</si>
  <si>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</si>
  <si>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</si>
  <si>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</si>
  <si>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</si>
  <si>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</si>
  <si>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</si>
  <si>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</si>
  <si>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</si>
  <si>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</si>
  <si>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</si>
  <si>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</si>
  <si>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</si>
  <si>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</si>
  <si>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</si>
  <si>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</si>
  <si>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</si>
  <si>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</si>
  <si>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</si>
  <si>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</si>
  <si>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</si>
  <si>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</si>
  <si>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</si>
  <si>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</si>
  <si>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</si>
  <si>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</si>
  <si>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</si>
  <si>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</si>
  <si>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</si>
  <si>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</si>
  <si>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</si>
  <si>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</si>
  <si>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</si>
  <si>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</si>
  <si>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</si>
  <si>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</si>
  <si>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</si>
  <si>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</si>
  <si>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</si>
  <si>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</si>
  <si>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</si>
  <si>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</si>
  <si>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</si>
  <si>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</si>
  <si>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</si>
  <si>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</si>
  <si>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</si>
  <si>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</si>
  <si>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</si>
  <si>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</si>
  <si>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</si>
  <si>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</si>
  <si>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</si>
  <si>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</si>
  <si>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</si>
  <si>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</si>
  <si>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</si>
  <si>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</si>
  <si>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</si>
  <si>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</si>
  <si>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</si>
  <si>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</si>
  <si>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</si>
  <si>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</si>
  <si>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</si>
  <si>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</si>
  <si>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</si>
  <si>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</si>
  <si>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</si>
  <si>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</si>
  <si>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</si>
  <si>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</si>
  <si>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</si>
  <si>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</si>
  <si>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</si>
  <si>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</si>
  <si>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</si>
  <si>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</si>
  <si>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</si>
  <si>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</si>
  <si>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</si>
  <si>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</si>
  <si>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</si>
  <si>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</si>
  <si>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</si>
  <si>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</si>
  <si>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</si>
  <si>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</si>
  <si>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</si>
  <si>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</si>
  <si>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</si>
  <si>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</si>
  <si>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</si>
  <si>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</si>
  <si>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</si>
  <si>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</si>
  <si>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</si>
  <si>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</si>
  <si>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</si>
  <si>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</si>
  <si>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</si>
  <si>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</si>
  <si>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</si>
  <si>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</si>
  <si>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</si>
  <si>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</si>
  <si>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</si>
  <si>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</si>
  <si>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</si>
  <si>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</si>
  <si>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</si>
  <si>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</si>
  <si>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</si>
  <si>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</si>
  <si>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</si>
  <si>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</si>
  <si>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</si>
  <si>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</si>
  <si>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</si>
  <si>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</si>
  <si>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</si>
  <si>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</si>
  <si>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</si>
  <si>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</si>
  <si>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</si>
  <si>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</si>
  <si>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</si>
  <si>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</si>
  <si>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</si>
  <si>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</si>
  <si>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</si>
  <si>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</si>
  <si>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</si>
  <si>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</si>
  <si>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</si>
  <si>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</si>
  <si>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</si>
  <si>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</si>
  <si>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</si>
  <si>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</si>
  <si>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</si>
  <si>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</si>
  <si>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</si>
  <si>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</si>
  <si>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</si>
  <si>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</si>
  <si>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</si>
  <si>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</si>
  <si>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</si>
  <si>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</si>
  <si>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</si>
  <si>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</si>
  <si>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</si>
  <si>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</si>
  <si>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</si>
  <si>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</si>
  <si>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</si>
  <si>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</si>
  <si>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</si>
  <si>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</si>
  <si>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</si>
  <si>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</si>
  <si>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</si>
  <si>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</si>
  <si>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</si>
  <si>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</si>
  <si>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</si>
  <si>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</si>
  <si>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</si>
  <si>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</si>
  <si>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</si>
  <si>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</si>
  <si>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</si>
  <si>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</si>
  <si>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</si>
  <si>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</si>
  <si>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</si>
  <si>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</si>
  <si>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</si>
  <si>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</si>
  <si>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</si>
  <si>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</si>
  <si>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</si>
  <si>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</si>
  <si>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</si>
  <si>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</si>
  <si>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</si>
  <si>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</si>
  <si>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</si>
  <si>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</si>
  <si>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</si>
  <si>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</si>
  <si>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</si>
  <si>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</si>
  <si>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</si>
  <si>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</si>
  <si>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</si>
  <si>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</si>
  <si>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</si>
  <si>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</si>
  <si>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</si>
  <si>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</si>
  <si>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</si>
  <si>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</si>
  <si>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</si>
  <si>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</si>
  <si>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</si>
  <si>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</si>
  <si>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</si>
  <si>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</si>
  <si>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</si>
  <si>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</si>
  <si>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</si>
  <si>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</si>
  <si>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</si>
  <si>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</si>
  <si>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</si>
  <si>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</si>
  <si>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</si>
  <si>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</si>
  <si>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</si>
  <si>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</si>
  <si>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</si>
  <si>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</si>
  <si>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</si>
  <si>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</si>
  <si>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</si>
  <si>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</si>
  <si>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</si>
  <si>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</si>
  <si>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</si>
  <si>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</si>
  <si>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</si>
  <si>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</si>
  <si>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</si>
  <si>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</si>
  <si>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</si>
  <si>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</si>
  <si>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</si>
  <si>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</si>
  <si>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</si>
  <si>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</si>
  <si>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</si>
  <si>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</si>
  <si>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</si>
  <si>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</si>
  <si>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</si>
  <si>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</si>
  <si>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</si>
  <si>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</si>
  <si>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</si>
  <si>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</si>
  <si>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</si>
  <si>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</si>
  <si>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</si>
  <si>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</si>
  <si>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</si>
  <si>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</si>
  <si>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</si>
  <si>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</si>
  <si>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</si>
  <si>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</si>
  <si>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</si>
  <si>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</si>
  <si>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</si>
  <si>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</si>
  <si>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</si>
  <si>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</si>
  <si>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</si>
  <si>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</si>
  <si>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</si>
  <si>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</si>
  <si>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</si>
  <si>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</si>
  <si>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</si>
  <si>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</si>
  <si>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</si>
  <si>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</si>
  <si>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</si>
  <si>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</si>
  <si>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</si>
  <si>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</si>
  <si>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</si>
  <si>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</si>
  <si>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</si>
  <si>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</si>
  <si>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</si>
  <si>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</si>
  <si>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</si>
  <si>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</si>
  <si>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</si>
  <si>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</si>
  <si>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</si>
  <si>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</si>
  <si>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</si>
  <si>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</si>
  <si>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</si>
  <si>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</si>
  <si>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</si>
  <si>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</si>
  <si>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</si>
  <si>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</si>
  <si>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</si>
  <si>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</si>
  <si>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</si>
  <si>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</si>
  <si>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</si>
  <si>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</si>
  <si>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</si>
  <si>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</si>
  <si>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</si>
  <si>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</si>
  <si>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</si>
  <si>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</si>
  <si>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</si>
  <si>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</si>
  <si>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</si>
  <si>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</si>
  <si>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</si>
  <si>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</si>
  <si>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</si>
  <si>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</si>
  <si>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</si>
  <si>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</si>
  <si>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</si>
  <si>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</si>
  <si>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</si>
  <si>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</si>
  <si>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</si>
  <si>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</si>
  <si>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</si>
  <si>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</si>
  <si>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</si>
  <si>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</si>
  <si>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</si>
  <si>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</si>
  <si>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</si>
  <si>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</si>
  <si>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</si>
  <si>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</si>
  <si>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</si>
  <si>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</si>
  <si>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</si>
  <si>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</si>
  <si>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</si>
  <si>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</si>
  <si>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</si>
  <si>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</si>
  <si>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</si>
  <si>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</si>
  <si>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</si>
  <si>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</si>
  <si>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</si>
  <si>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</si>
  <si>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</si>
  <si>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</si>
  <si>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</si>
  <si>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</si>
  <si>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</si>
  <si>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</si>
  <si>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</si>
  <si>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</si>
  <si>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</si>
  <si>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</si>
  <si>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</si>
  <si>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</si>
  <si>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</si>
  <si>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</si>
  <si>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</si>
  <si>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</si>
  <si>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</si>
  <si>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</si>
  <si>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</si>
  <si>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</si>
  <si>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</si>
  <si>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</si>
  <si>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</si>
  <si>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</si>
  <si>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</si>
  <si>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</si>
  <si>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</si>
  <si>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</si>
  <si>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</si>
  <si>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</si>
  <si>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</si>
  <si>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</si>
  <si>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</si>
  <si>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</si>
  <si>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</si>
  <si>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</si>
  <si>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</si>
  <si>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</si>
  <si>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</si>
  <si>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</si>
  <si>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</si>
  <si>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</si>
  <si>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</si>
  <si>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</si>
  <si>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</si>
  <si>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</si>
  <si>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</si>
  <si>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</si>
  <si>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</si>
  <si>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</si>
  <si>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</si>
  <si>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</si>
  <si>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</si>
  <si>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</si>
  <si>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</si>
  <si>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</si>
  <si>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</si>
  <si>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</si>
  <si>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</si>
  <si>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</si>
  <si>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</si>
  <si>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</si>
  <si>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</si>
  <si>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</si>
  <si>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</si>
  <si>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</si>
  <si>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</si>
  <si>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</si>
  <si>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</si>
  <si>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</si>
  <si>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</si>
  <si>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</si>
  <si>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</si>
  <si>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</si>
  <si>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</si>
  <si>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</si>
  <si>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</si>
  <si>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</si>
  <si>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</si>
  <si>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</si>
  <si>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</si>
  <si>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</si>
  <si>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</si>
  <si>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</si>
  <si>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</si>
  <si>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</si>
  <si>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</si>
  <si>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</si>
  <si>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</si>
  <si>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</si>
  <si>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</si>
  <si>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</si>
  <si>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</si>
  <si>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</si>
  <si>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</si>
  <si>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</si>
  <si>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</si>
  <si>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</si>
  <si>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</si>
  <si>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</si>
  <si>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</si>
  <si>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</si>
  <si>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</si>
  <si>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</si>
  <si>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</si>
  <si>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</si>
  <si>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</si>
  <si>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</si>
  <si>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</si>
  <si>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</si>
  <si>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</si>
  <si>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</si>
  <si>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</si>
  <si>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</si>
  <si>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</si>
  <si>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</si>
  <si>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</si>
  <si>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</si>
  <si>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</si>
  <si>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</si>
  <si>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</si>
  <si>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</si>
  <si>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</si>
  <si>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</si>
  <si>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</si>
  <si>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</si>
  <si>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</si>
  <si>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</si>
  <si>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</si>
  <si>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</si>
  <si>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</si>
  <si>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</si>
  <si>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</si>
  <si>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</si>
  <si>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</si>
  <si>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</si>
  <si>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</si>
  <si>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</si>
  <si>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</si>
  <si>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</si>
  <si>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</si>
  <si>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</si>
  <si>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</si>
  <si>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</si>
  <si>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</si>
  <si>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</si>
  <si>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</si>
  <si>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</si>
  <si>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</si>
  <si>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</si>
  <si>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</si>
  <si>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</si>
  <si>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</si>
  <si>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</si>
  <si>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</si>
  <si>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</si>
  <si>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</si>
  <si>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</si>
  <si>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</si>
  <si>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</si>
  <si>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</si>
  <si>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</si>
  <si>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</si>
  <si>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</si>
  <si>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</si>
  <si>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</si>
  <si>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</si>
  <si>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</si>
  <si>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</si>
  <si>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</si>
  <si>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</si>
  <si>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</si>
  <si>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</si>
  <si>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</si>
  <si>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</si>
  <si>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</si>
  <si>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</si>
  <si>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</si>
  <si>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</si>
  <si>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</si>
  <si>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</si>
  <si>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</si>
  <si>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</si>
  <si>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</si>
  <si>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</si>
  <si>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</si>
  <si>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</si>
  <si>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</si>
  <si>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</si>
  <si>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</si>
  <si>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</si>
  <si>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</si>
  <si>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</si>
  <si>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</si>
  <si>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</si>
  <si>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</si>
  <si>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</si>
  <si>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</si>
  <si>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</si>
  <si>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</si>
  <si>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</si>
  <si>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</si>
  <si>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</si>
  <si>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</si>
  <si>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</si>
  <si>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</si>
  <si>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</si>
  <si>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</si>
  <si>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</si>
  <si>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</si>
  <si>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</si>
  <si>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</si>
  <si>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</si>
  <si>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</si>
  <si>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</si>
  <si>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</si>
  <si>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</si>
  <si>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</si>
  <si>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</si>
  <si>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</si>
  <si>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</si>
  <si>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</si>
  <si>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</si>
  <si>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</si>
  <si>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</si>
  <si>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</si>
  <si>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</si>
  <si>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</si>
  <si>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</si>
  <si>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</si>
  <si>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</si>
  <si>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</si>
  <si>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</si>
  <si>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</si>
  <si>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</si>
  <si>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</si>
  <si>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</si>
  <si>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</si>
  <si>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</si>
  <si>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</si>
  <si>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</si>
  <si>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</si>
  <si>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</si>
  <si>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</si>
  <si>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</si>
  <si>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</si>
  <si>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</si>
  <si>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</si>
  <si>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</si>
  <si>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</si>
  <si>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</si>
  <si>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</si>
  <si>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</si>
  <si>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</si>
  <si>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</si>
  <si>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</si>
  <si>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</si>
  <si>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</si>
  <si>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</si>
  <si>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</si>
  <si>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</si>
  <si>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</si>
  <si>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</si>
  <si>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</si>
  <si>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</si>
  <si>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</si>
  <si>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</si>
  <si>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</si>
  <si>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</si>
  <si>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</si>
  <si>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</si>
  <si>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</si>
  <si>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</si>
  <si>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</si>
  <si>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</si>
  <si>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</si>
  <si>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</si>
  <si>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</si>
  <si>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</si>
  <si>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</si>
  <si>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</si>
  <si>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</si>
  <si>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</si>
  <si>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</si>
  <si>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</si>
  <si>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</si>
  <si>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</si>
  <si>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</si>
  <si>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</si>
  <si>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</si>
  <si>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</si>
  <si>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</si>
  <si>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</si>
  <si>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</si>
  <si>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</si>
  <si>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</si>
  <si>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</si>
  <si>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</si>
  <si>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</si>
  <si>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</si>
  <si>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</si>
  <si>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</si>
  <si>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</si>
  <si>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</si>
  <si>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</si>
  <si>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</si>
  <si>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</si>
  <si>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</si>
  <si>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</si>
  <si>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</si>
  <si>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</si>
  <si>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</si>
  <si>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</si>
  <si>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</si>
  <si>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</si>
  <si>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</si>
  <si>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</si>
  <si>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</si>
  <si>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</si>
  <si>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</si>
  <si>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</si>
  <si>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</si>
  <si>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</si>
  <si>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</si>
  <si>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</si>
  <si>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</si>
  <si>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</si>
  <si>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</si>
  <si>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</si>
  <si>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</si>
  <si>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</si>
  <si>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</si>
  <si>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</si>
  <si>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</si>
  <si>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</si>
  <si>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</si>
  <si>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</si>
  <si>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</si>
  <si>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</si>
  <si>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</si>
  <si>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</si>
  <si>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</si>
  <si>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</si>
  <si>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</si>
  <si>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</si>
  <si>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</si>
  <si>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</si>
  <si>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</si>
  <si>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</si>
  <si>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</si>
  <si>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</si>
  <si>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</si>
  <si>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</si>
  <si>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</si>
  <si>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</si>
  <si>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</si>
  <si>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</si>
  <si>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</si>
  <si>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</si>
  <si>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</si>
  <si>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</si>
  <si>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</si>
  <si>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</si>
  <si>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</si>
  <si>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</si>
  <si>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</si>
  <si>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</si>
  <si>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</si>
  <si>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</si>
  <si>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</si>
  <si>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</si>
  <si>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</si>
  <si>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</si>
  <si>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</si>
  <si>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</si>
  <si>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</si>
  <si>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</si>
  <si>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</si>
  <si>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</si>
  <si>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</si>
  <si>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</si>
  <si>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</si>
  <si>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</si>
  <si>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</si>
  <si>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</si>
  <si>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</si>
  <si>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</si>
  <si>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</si>
  <si>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</si>
  <si>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</si>
  <si>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</si>
  <si>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</si>
  <si>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</si>
  <si>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</si>
  <si>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</si>
  <si>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</si>
  <si>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</si>
  <si>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</si>
  <si>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</si>
  <si>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</si>
  <si>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</si>
  <si>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</si>
  <si>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</si>
  <si>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</si>
  <si>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</si>
  <si>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</si>
  <si>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</si>
  <si>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</si>
  <si>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</si>
  <si>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</si>
  <si>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</si>
  <si>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</si>
  <si>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</si>
  <si>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</si>
  <si>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</si>
  <si>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</si>
  <si>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</si>
  <si>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</si>
  <si>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</si>
  <si>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</si>
  <si>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</si>
  <si>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</si>
  <si>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</si>
  <si>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</si>
  <si>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</si>
  <si>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</si>
  <si>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</si>
  <si>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</si>
  <si>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</si>
  <si>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</si>
  <si>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</si>
  <si>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</si>
  <si>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</si>
  <si>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</si>
  <si>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</si>
  <si>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</si>
  <si>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</si>
  <si>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</si>
  <si>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</si>
  <si>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</si>
  <si>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</si>
  <si>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</si>
  <si>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</si>
  <si>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</si>
  <si>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</si>
  <si>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</si>
  <si>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</si>
  <si>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</si>
  <si>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</si>
  <si>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</si>
  <si>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</si>
  <si>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</si>
  <si>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</si>
  <si>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</si>
  <si>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</si>
  <si>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</si>
  <si>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</si>
  <si>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</si>
  <si>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</si>
  <si>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</si>
  <si>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</si>
  <si>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</si>
  <si>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</si>
  <si>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</si>
  <si>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</si>
  <si>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</si>
  <si>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</si>
  <si>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</si>
  <si>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</si>
  <si>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</si>
  <si>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</si>
  <si>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</si>
  <si>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</si>
  <si>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</si>
  <si>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</si>
  <si>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</si>
  <si>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</si>
  <si>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</si>
  <si>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</si>
  <si>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</si>
  <si>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</si>
  <si>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</si>
  <si>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</si>
  <si>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</si>
  <si>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</si>
  <si>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</si>
  <si>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</si>
  <si>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</si>
  <si>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</si>
  <si>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</si>
  <si>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</si>
  <si>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</si>
  <si>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</si>
  <si>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</si>
  <si>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</si>
  <si>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</si>
  <si>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</si>
  <si>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</si>
  <si>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</si>
  <si>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</si>
  <si>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</si>
  <si>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</si>
  <si>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</si>
  <si>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</si>
  <si>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</si>
  <si>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</si>
  <si>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</si>
  <si>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</si>
  <si>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</si>
  <si>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</si>
  <si>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</si>
  <si>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</si>
  <si>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</si>
  <si>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</si>
  <si>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</si>
  <si>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</si>
  <si>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</si>
  <si>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</si>
  <si>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</si>
  <si>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</si>
  <si>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</si>
  <si>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</si>
  <si>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</si>
  <si>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</si>
  <si>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</si>
  <si>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</si>
  <si>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</si>
  <si>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</si>
  <si>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</si>
  <si>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</si>
  <si>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</si>
  <si>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</si>
  <si>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</si>
  <si>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</si>
  <si>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</si>
  <si>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</si>
  <si>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</si>
  <si>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</si>
  <si>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</si>
  <si>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</si>
  <si>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</si>
  <si>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</si>
  <si>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</si>
  <si>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</si>
  <si>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</si>
  <si>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</si>
  <si>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</si>
  <si>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</si>
  <si>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</si>
  <si>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</si>
  <si>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</si>
  <si>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</si>
  <si>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</si>
  <si>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</si>
  <si>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</si>
  <si>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</si>
  <si>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</si>
  <si>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</si>
  <si>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</si>
  <si>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</si>
  <si>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</si>
  <si>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</si>
  <si>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</si>
  <si>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</si>
  <si>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</si>
  <si>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</si>
  <si>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</si>
  <si>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</si>
  <si>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</si>
  <si>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</si>
  <si>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</si>
  <si>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</si>
  <si>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</si>
  <si>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</si>
  <si>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</si>
  <si>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</si>
  <si>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</si>
  <si>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</si>
  <si>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</si>
  <si>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</si>
  <si>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</si>
  <si>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</si>
  <si>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</si>
  <si>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</si>
  <si>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</si>
  <si>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</si>
  <si>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</si>
  <si>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</si>
  <si>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</si>
  <si>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</si>
  <si>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</si>
  <si>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</si>
  <si>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</si>
  <si>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</si>
  <si>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</si>
  <si>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</si>
  <si>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</si>
  <si>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</si>
  <si>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</si>
  <si>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</si>
  <si>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</si>
  <si>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</si>
  <si>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</si>
  <si>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</si>
  <si>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</si>
  <si>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</si>
  <si>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</si>
  <si>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</si>
  <si>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</si>
  <si>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</si>
  <si>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</si>
  <si>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</si>
  <si>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</si>
  <si>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</si>
  <si>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</si>
  <si>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</si>
  <si>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</si>
  <si>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</si>
  <si>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</si>
  <si>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</si>
  <si>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</si>
  <si>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</si>
  <si>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</si>
  <si>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</si>
  <si>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</si>
  <si>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</si>
  <si>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</si>
  <si>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</si>
  <si>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</si>
  <si>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</si>
  <si>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</si>
  <si>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</si>
  <si>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</si>
  <si>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</si>
  <si>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</si>
  <si>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</si>
  <si>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</si>
  <si>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</si>
  <si>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</si>
  <si>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</si>
  <si>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</si>
  <si>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</si>
  <si>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</si>
  <si>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</si>
  <si>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</si>
  <si>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</si>
  <si>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</si>
  <si>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</si>
  <si>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</si>
  <si>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</si>
  <si>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</si>
  <si>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</si>
  <si>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</si>
  <si>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</si>
  <si>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</si>
  <si>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</si>
  <si>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</si>
  <si>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</si>
  <si>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</si>
  <si>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</si>
  <si>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</si>
  <si>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</si>
  <si>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</si>
  <si>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</si>
  <si>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</si>
  <si>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</si>
  <si>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</si>
  <si>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</si>
  <si>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</si>
  <si>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</si>
  <si>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</si>
  <si>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</si>
  <si>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</si>
  <si>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</si>
  <si>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</si>
  <si>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</si>
  <si>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</si>
  <si>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</si>
  <si>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</si>
  <si>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</si>
  <si>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</si>
  <si>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</si>
  <si>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</si>
  <si>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</si>
  <si>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</si>
  <si>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</si>
  <si>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</si>
  <si>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</si>
  <si>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</si>
  <si>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</si>
  <si>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</si>
  <si>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</si>
  <si>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</si>
  <si>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</si>
  <si>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</si>
  <si>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</si>
  <si>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</si>
  <si>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</si>
  <si>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</si>
  <si>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</si>
  <si>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</si>
  <si>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</si>
  <si>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</si>
  <si>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</si>
  <si>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</si>
  <si>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</si>
  <si>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</si>
  <si>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</si>
  <si>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</si>
  <si>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</si>
  <si>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</si>
  <si>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</si>
  <si>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</si>
  <si>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</si>
  <si>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</si>
  <si>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</si>
  <si>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</si>
  <si>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</si>
  <si>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</si>
  <si>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</si>
  <si>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</si>
  <si>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</si>
  <si>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</si>
  <si>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</si>
  <si>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</si>
  <si>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</si>
  <si>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</si>
  <si>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</si>
  <si>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</si>
  <si>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</si>
  <si>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</si>
  <si>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</si>
  <si>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</si>
  <si>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</si>
  <si>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</si>
  <si>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</si>
  <si>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</si>
  <si>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</si>
  <si>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</si>
  <si>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</si>
  <si>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</si>
  <si>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</si>
  <si>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</si>
  <si>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</si>
  <si>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</si>
  <si>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</si>
  <si>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</si>
  <si>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</si>
  <si>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</si>
  <si>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</si>
  <si>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</si>
  <si>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</si>
  <si>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</si>
  <si>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</si>
  <si>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</si>
  <si>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</si>
  <si>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</si>
  <si>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</si>
  <si>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</si>
  <si>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</si>
  <si>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</si>
  <si>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</si>
  <si>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</si>
  <si>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</si>
  <si>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</si>
  <si>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</si>
  <si>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</si>
  <si>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</si>
  <si>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</si>
  <si>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</si>
  <si>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</si>
  <si>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</si>
  <si>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</si>
  <si>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</si>
  <si>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</si>
  <si>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</si>
  <si>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</si>
  <si>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</si>
  <si>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</si>
  <si>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</si>
  <si>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</si>
  <si>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</si>
  <si>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</si>
  <si>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</si>
  <si>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</si>
  <si>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</si>
  <si>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</si>
  <si>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</si>
  <si>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</si>
  <si>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</si>
  <si>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</si>
  <si>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</si>
  <si>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</si>
  <si>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</si>
  <si>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</si>
  <si>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</si>
  <si>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</si>
  <si>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</si>
  <si>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</si>
  <si>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</si>
  <si>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</si>
  <si>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</si>
  <si>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</si>
  <si>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</si>
  <si>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</si>
  <si>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</si>
  <si>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</si>
  <si>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</si>
  <si>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</si>
  <si>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</si>
  <si>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</si>
  <si>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</si>
  <si>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</si>
  <si>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</si>
  <si>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</si>
  <si>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</si>
  <si>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</si>
  <si>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</si>
  <si>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</si>
  <si>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</si>
  <si>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</si>
  <si>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</si>
  <si>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</si>
  <si>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</si>
  <si>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</si>
  <si>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</si>
  <si>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</si>
  <si>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</si>
  <si>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</si>
  <si>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</si>
  <si>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</si>
  <si>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</si>
  <si>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</si>
  <si>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</si>
  <si>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</si>
  <si>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</si>
  <si>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</si>
  <si>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</si>
  <si>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</si>
  <si>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</si>
  <si>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</si>
  <si>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</si>
  <si>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</si>
  <si>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</si>
  <si>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</si>
  <si>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</si>
  <si>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</si>
  <si>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</si>
  <si>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</si>
  <si>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</si>
  <si>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</si>
  <si>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</si>
  <si>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</si>
  <si>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</si>
  <si>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</si>
  <si>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</si>
  <si>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</si>
  <si>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</si>
  <si>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</si>
  <si>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</si>
  <si>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</si>
  <si>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</si>
  <si>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</si>
  <si>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</si>
  <si>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</si>
  <si>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</si>
  <si>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</si>
  <si>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</si>
  <si>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</si>
  <si>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</si>
  <si>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</si>
  <si>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</si>
  <si>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</si>
  <si>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</si>
  <si>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</si>
  <si>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</si>
  <si>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</si>
  <si>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</si>
  <si>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</si>
  <si>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</si>
  <si>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</si>
  <si>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</si>
  <si>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</si>
  <si>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</si>
  <si>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</si>
  <si>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</si>
  <si>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</si>
  <si>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</si>
  <si>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</si>
  <si>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</si>
  <si>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</si>
  <si>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</si>
  <si>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</si>
  <si>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</si>
  <si>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</si>
  <si>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</si>
  <si>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</si>
  <si>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</si>
  <si>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</si>
  <si>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</si>
  <si>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</si>
  <si>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</si>
  <si>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</si>
  <si>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</si>
  <si>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</si>
  <si>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</si>
  <si>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</si>
  <si>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</si>
  <si>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</si>
  <si>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</si>
  <si>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</si>
  <si>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</si>
  <si>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</si>
  <si>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</si>
  <si>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</si>
  <si>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</si>
  <si>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</si>
  <si>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</si>
  <si>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</si>
  <si>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</si>
  <si>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</si>
  <si>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</si>
  <si>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</si>
  <si>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</si>
  <si>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</si>
  <si>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</si>
  <si>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</si>
  <si>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</si>
  <si>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</si>
  <si>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</si>
  <si>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</si>
  <si>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</si>
  <si>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</si>
  <si>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</si>
  <si>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</si>
  <si>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</si>
  <si>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</si>
  <si>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</si>
  <si>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</si>
  <si>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</si>
  <si>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</si>
  <si>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</si>
  <si>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</si>
  <si>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</si>
  <si>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</si>
  <si>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</si>
  <si>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</si>
  <si>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</si>
  <si>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</si>
  <si>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</si>
  <si>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</si>
  <si>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</si>
  <si>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</si>
  <si>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</si>
  <si>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</si>
  <si>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</si>
  <si>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</si>
  <si>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</si>
  <si>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</si>
  <si>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</si>
  <si>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</si>
  <si>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</si>
  <si>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</si>
  <si>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</si>
  <si>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</si>
  <si>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</si>
  <si>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</si>
  <si>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</si>
  <si>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</si>
  <si>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</si>
  <si>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</si>
  <si>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</si>
  <si>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</si>
  <si>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</si>
  <si>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</si>
  <si>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</si>
  <si>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</si>
  <si>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</si>
  <si>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</si>
  <si>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</si>
  <si>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</si>
  <si>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</si>
  <si>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</si>
  <si>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</si>
  <si>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</si>
  <si>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</si>
  <si>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</si>
  <si>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</si>
  <si>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</si>
  <si>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</si>
  <si>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</si>
  <si>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</si>
  <si>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</si>
  <si>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</si>
  <si>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</si>
  <si>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</si>
  <si>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</si>
  <si>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</si>
  <si>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</si>
  <si>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</si>
  <si>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</si>
  <si>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</si>
  <si>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</si>
  <si>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</si>
  <si>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</si>
  <si>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</si>
  <si>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</si>
  <si>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</si>
  <si>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</si>
  <si>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</si>
  <si>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</si>
  <si>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</si>
  <si>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</si>
  <si>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</si>
  <si>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</si>
  <si>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</si>
  <si>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</si>
  <si>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</si>
  <si>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</si>
  <si>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</si>
  <si>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</si>
  <si>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</si>
  <si>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</si>
  <si>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</si>
  <si>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</si>
  <si>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</si>
  <si>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</si>
  <si>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</si>
  <si>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</si>
  <si>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</si>
  <si>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</si>
  <si>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</si>
  <si>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</si>
  <si>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</si>
  <si>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</si>
  <si>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</si>
  <si>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</si>
  <si>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</si>
  <si>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</si>
  <si>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</si>
  <si>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</si>
  <si>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</si>
  <si>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</si>
  <si>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</si>
  <si>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</si>
  <si>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</si>
  <si>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</si>
  <si>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</si>
  <si>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</si>
  <si>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</si>
  <si>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</si>
  <si>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</si>
  <si>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</si>
  <si>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</si>
  <si>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</si>
  <si>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</si>
  <si>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</si>
  <si>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</si>
  <si>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</si>
  <si>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</si>
  <si>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</si>
  <si>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</si>
  <si>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</si>
  <si>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</si>
  <si>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</si>
  <si>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</si>
  <si>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</si>
  <si>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</si>
  <si>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</si>
  <si>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</si>
  <si>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</si>
  <si>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</si>
  <si>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</si>
  <si>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</si>
  <si>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</si>
  <si>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</si>
  <si>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</si>
  <si>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</si>
  <si>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</si>
  <si>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</si>
  <si>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</si>
  <si>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</si>
  <si>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</si>
  <si>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</si>
  <si>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</si>
  <si>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</si>
  <si>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</si>
  <si>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</si>
  <si>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</si>
  <si>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</si>
  <si>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</si>
  <si>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</si>
  <si>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</si>
  <si>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</si>
  <si>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</si>
  <si>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</si>
  <si>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</si>
  <si>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</si>
  <si>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</si>
  <si>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</si>
  <si>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</si>
  <si>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</si>
  <si>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</si>
  <si>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</si>
  <si>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</si>
  <si>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</si>
  <si>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</si>
  <si>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</si>
  <si>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</si>
  <si>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</si>
  <si>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</si>
  <si>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</si>
  <si>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</si>
  <si>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</si>
  <si>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</si>
  <si>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</si>
  <si>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</si>
  <si>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</si>
  <si>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</si>
  <si>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</si>
  <si>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</si>
  <si>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</si>
  <si>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</si>
  <si>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</si>
  <si>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</si>
  <si>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</si>
  <si>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</si>
  <si>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</si>
  <si>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</si>
  <si>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</si>
  <si>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</si>
  <si>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</si>
  <si>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</si>
  <si>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</si>
  <si>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</si>
  <si>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</si>
  <si>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</si>
  <si>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</si>
  <si>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</si>
  <si>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</si>
  <si>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</si>
  <si>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</si>
  <si>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</si>
  <si>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</si>
  <si>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</si>
  <si>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</si>
  <si>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</si>
  <si>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</si>
  <si>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</si>
  <si>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</si>
  <si>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</si>
  <si>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</si>
  <si>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</si>
  <si>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</si>
  <si>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</si>
  <si>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</si>
  <si>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</si>
  <si>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</si>
  <si>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</si>
  <si>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</si>
  <si>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</si>
  <si>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</si>
  <si>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</si>
  <si>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</si>
  <si>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</si>
  <si>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</si>
  <si>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</si>
  <si>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</si>
  <si>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</si>
  <si>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</si>
  <si>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</si>
  <si>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</si>
  <si>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</si>
  <si>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</si>
  <si>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</si>
  <si>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</si>
  <si>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</si>
  <si>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</si>
  <si>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</si>
  <si>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</si>
  <si>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</si>
  <si>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</si>
  <si>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</si>
  <si>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</si>
  <si>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</si>
  <si>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</si>
  <si>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</si>
  <si>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</si>
  <si>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</si>
  <si>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</si>
  <si>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</si>
  <si>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</si>
  <si>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</si>
  <si>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</si>
  <si>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</si>
  <si>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</si>
  <si>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</si>
  <si>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</si>
  <si>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</si>
  <si>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</si>
  <si>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</si>
  <si>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</si>
  <si>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</si>
  <si>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</si>
  <si>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</si>
  <si>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</si>
  <si>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</si>
  <si>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</si>
  <si>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</si>
  <si>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</si>
  <si>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</si>
  <si>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</si>
  <si>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</si>
  <si>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</si>
  <si>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</si>
  <si>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</si>
  <si>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</si>
  <si>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</si>
  <si>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</si>
  <si>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</si>
  <si>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</si>
  <si>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</si>
  <si>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</si>
  <si>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</si>
  <si>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</si>
  <si>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</si>
  <si>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</si>
  <si>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</si>
  <si>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</si>
  <si>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</si>
  <si>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</si>
  <si>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</si>
  <si>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</si>
  <si>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</si>
  <si>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</si>
  <si>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</si>
  <si>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</si>
  <si>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</si>
  <si>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</si>
  <si>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</si>
  <si>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</si>
  <si>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</si>
  <si>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</si>
  <si>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</si>
  <si>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</si>
  <si>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</si>
  <si>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</si>
  <si>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</si>
  <si>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</si>
  <si>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</si>
  <si>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</si>
  <si>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</si>
  <si>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</si>
  <si>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</si>
  <si>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</si>
  <si>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</si>
  <si>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</si>
  <si>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</si>
  <si>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</si>
  <si>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</si>
  <si>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</si>
  <si>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</si>
  <si>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</si>
  <si>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</si>
  <si>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</si>
  <si>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</si>
  <si>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</si>
  <si>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</si>
  <si>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</si>
  <si>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</si>
  <si>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</si>
  <si>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</si>
  <si>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</si>
  <si>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</si>
  <si>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</si>
  <si>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</si>
  <si>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</si>
  <si>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</si>
  <si>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</si>
  <si>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</si>
  <si>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</si>
  <si>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</si>
  <si>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</si>
  <si>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</si>
  <si>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</si>
  <si>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</si>
  <si>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</si>
  <si>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</si>
  <si>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</si>
  <si>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</si>
  <si>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</si>
  <si>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</si>
  <si>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</si>
  <si>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</si>
  <si>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</si>
  <si>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</si>
  <si>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</si>
  <si>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</si>
  <si>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</si>
  <si>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</si>
  <si>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</si>
  <si>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</si>
  <si>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</si>
  <si>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</si>
  <si>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</si>
  <si>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</si>
  <si>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</si>
  <si>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</si>
  <si>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</si>
  <si>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</si>
  <si>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</si>
  <si>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</si>
  <si>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</si>
  <si>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</si>
  <si>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</si>
  <si>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</si>
  <si>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</si>
  <si>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</si>
  <si>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</si>
  <si>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</si>
  <si>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</si>
  <si>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</si>
  <si>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</si>
  <si>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</si>
  <si>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</si>
  <si>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</si>
  <si>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</si>
  <si>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</si>
  <si>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</si>
  <si>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</si>
  <si>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</si>
  <si>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</si>
  <si>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</si>
  <si>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</si>
  <si>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</si>
  <si>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</si>
  <si>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</si>
  <si>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</si>
  <si>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</si>
  <si>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</si>
  <si>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</si>
  <si>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</si>
  <si>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</si>
  <si>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</si>
  <si>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</si>
  <si>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</si>
  <si>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</si>
  <si>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</si>
  <si>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</si>
  <si>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</si>
  <si>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</si>
  <si>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</si>
  <si>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</si>
  <si>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</si>
  <si>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</si>
  <si>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</si>
  <si>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</si>
  <si>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</si>
  <si>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</si>
  <si>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</si>
  <si>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</si>
  <si>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</si>
  <si>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</si>
  <si>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</si>
  <si>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</si>
  <si>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</si>
  <si>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</si>
  <si>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</si>
  <si>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</si>
  <si>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</si>
  <si>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</si>
  <si>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</si>
  <si>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</si>
  <si>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</si>
  <si>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</si>
  <si>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</si>
  <si>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</si>
  <si>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</si>
  <si>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</si>
  <si>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</si>
  <si>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</si>
  <si>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</si>
  <si>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</si>
  <si>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</si>
  <si>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</si>
  <si>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</si>
  <si>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</si>
  <si>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</si>
  <si>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</si>
  <si>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</si>
  <si>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</si>
  <si>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</si>
  <si>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</si>
  <si>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</si>
  <si>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</si>
  <si>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</si>
  <si>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</si>
  <si>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</si>
  <si>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</si>
  <si>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</si>
  <si>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</si>
  <si>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</si>
  <si>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</si>
  <si>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</si>
  <si>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</si>
  <si>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</si>
  <si>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</si>
  <si>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</si>
  <si>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</si>
  <si>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</si>
  <si>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</si>
  <si>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</si>
  <si>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</si>
  <si>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</si>
  <si>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</si>
  <si>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</si>
  <si>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</si>
  <si>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</si>
  <si>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</si>
  <si>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</si>
  <si>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</si>
  <si>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</si>
  <si>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</si>
  <si>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</si>
  <si>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</si>
  <si>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</si>
  <si>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</si>
  <si>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</si>
  <si>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</si>
  <si>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</si>
  <si>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</si>
  <si>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</si>
  <si>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</si>
  <si>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</si>
  <si>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</si>
  <si>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</si>
  <si>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</si>
  <si>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</si>
  <si>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</si>
  <si>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</si>
  <si>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</si>
  <si>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</si>
  <si>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</si>
  <si>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</si>
  <si>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</si>
  <si>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</si>
  <si>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</si>
  <si>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</si>
  <si>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</si>
  <si>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</si>
  <si>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</si>
  <si>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</si>
  <si>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</si>
  <si>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</si>
  <si>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</si>
  <si>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</si>
  <si>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</si>
  <si>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</si>
  <si>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</si>
  <si>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</si>
  <si>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</si>
  <si>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</si>
  <si>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</si>
  <si>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</si>
  <si>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</si>
  <si>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</si>
  <si>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</si>
  <si>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</si>
  <si>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</si>
  <si>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</si>
  <si>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</si>
  <si>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</si>
  <si>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</si>
  <si>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</si>
  <si>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</si>
  <si>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</si>
  <si>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</si>
  <si>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</si>
  <si>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</si>
  <si>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</si>
  <si>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</si>
  <si>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</si>
  <si>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</si>
  <si>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</si>
  <si>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</si>
  <si>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</si>
  <si>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</si>
  <si>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</si>
  <si>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</si>
  <si>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</si>
  <si>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</si>
  <si>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</si>
  <si>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</si>
  <si>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</si>
  <si>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</si>
  <si>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</si>
  <si>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</si>
  <si>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</si>
  <si>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</si>
  <si>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</si>
  <si>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</si>
  <si>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</si>
  <si>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</si>
  <si>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</si>
  <si>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</si>
  <si>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</si>
  <si>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</si>
  <si>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</si>
  <si>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</si>
  <si>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</si>
  <si>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</si>
  <si>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</si>
  <si>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</si>
  <si>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</si>
  <si>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</si>
  <si>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</si>
  <si>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</si>
  <si>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</si>
  <si>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</si>
  <si>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</si>
  <si>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</si>
  <si>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</si>
  <si>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</si>
  <si>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</si>
  <si>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</si>
  <si>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</si>
  <si>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</si>
  <si>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</si>
  <si>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</si>
  <si>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</si>
  <si>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</si>
  <si>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</si>
  <si>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</si>
  <si>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</si>
  <si>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</si>
  <si>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</si>
  <si>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</si>
  <si>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</si>
  <si>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</si>
  <si>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</si>
  <si>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</si>
  <si>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</si>
  <si>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</si>
  <si>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</si>
  <si>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</si>
  <si>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</si>
  <si>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</si>
  <si>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</si>
  <si>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</si>
  <si>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</si>
  <si>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</si>
  <si>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</si>
  <si>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</si>
  <si>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</si>
  <si>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</si>
  <si>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</si>
  <si>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</si>
  <si>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</si>
  <si>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</si>
  <si>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</si>
  <si>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</si>
  <si>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</si>
  <si>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</si>
  <si>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</si>
  <si>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</si>
  <si>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</si>
  <si>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</si>
  <si>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</si>
  <si>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</si>
  <si>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</si>
  <si>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</si>
  <si>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</si>
  <si>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</si>
  <si>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</si>
  <si>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</si>
  <si>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</si>
  <si>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</si>
  <si>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</si>
  <si>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</si>
  <si>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</si>
  <si>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</si>
  <si>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</si>
  <si>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</si>
  <si>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</si>
  <si>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</si>
  <si>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</si>
  <si>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</si>
  <si>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</si>
  <si>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</si>
  <si>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</si>
  <si>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</si>
  <si>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</si>
  <si>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</si>
  <si>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</si>
  <si>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</si>
  <si>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</si>
  <si>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</si>
  <si>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</si>
  <si>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</si>
  <si>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</si>
  <si>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</si>
  <si>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</si>
  <si>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</si>
  <si>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</si>
  <si>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</si>
  <si>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</si>
  <si>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</si>
  <si>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</si>
  <si>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</si>
  <si>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</si>
  <si>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</si>
  <si>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</si>
  <si>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</si>
  <si>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</si>
  <si>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</si>
  <si>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</si>
  <si>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</si>
  <si>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</si>
  <si>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</si>
  <si>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</si>
  <si>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</si>
  <si>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</si>
  <si>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</si>
  <si>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</si>
  <si>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</si>
  <si>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</si>
  <si>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</si>
  <si>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</si>
  <si>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</si>
  <si>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</si>
  <si>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</si>
  <si>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</si>
  <si>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</si>
  <si>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</si>
  <si>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</si>
  <si>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</si>
  <si>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</si>
  <si>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</si>
  <si>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</si>
  <si>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</si>
  <si>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</si>
  <si>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</si>
  <si>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</si>
  <si>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</si>
  <si>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</si>
  <si>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</si>
  <si>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</si>
  <si>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</si>
  <si>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</si>
  <si>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</si>
  <si>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</si>
  <si>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</si>
  <si>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</si>
  <si>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</si>
  <si>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</si>
  <si>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</si>
  <si>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</si>
  <si>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</si>
  <si>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</si>
  <si>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</si>
  <si>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</si>
  <si>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</si>
  <si>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</si>
  <si>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</si>
  <si>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</si>
  <si>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</si>
  <si>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</si>
  <si>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</si>
  <si>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</si>
  <si>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</si>
  <si>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</si>
  <si>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</si>
  <si>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</si>
  <si>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</si>
  <si>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</si>
  <si>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</si>
  <si>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</si>
  <si>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</si>
  <si>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</si>
  <si>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</si>
  <si>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</si>
  <si>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</si>
  <si>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</si>
  <si>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</si>
  <si>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</si>
  <si>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</si>
  <si>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</si>
  <si>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</si>
  <si>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</si>
  <si>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</si>
  <si>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</si>
  <si>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</si>
  <si>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</si>
  <si>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</si>
  <si>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</si>
  <si>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</si>
  <si>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</si>
  <si>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</si>
  <si>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</si>
  <si>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</si>
  <si>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</si>
  <si>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</si>
  <si>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</si>
  <si>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</si>
  <si>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</si>
  <si>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</si>
  <si>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</si>
  <si>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</si>
  <si>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</si>
  <si>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</si>
  <si>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</si>
  <si>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</si>
  <si>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</si>
  <si>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</si>
  <si>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</si>
  <si>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</si>
  <si>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</si>
  <si>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</si>
  <si>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</si>
  <si>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</si>
  <si>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</si>
  <si>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</si>
  <si>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</si>
  <si>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</si>
  <si>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</si>
  <si>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</si>
  <si>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</si>
  <si>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</si>
  <si>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</si>
  <si>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</si>
  <si>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</si>
  <si>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</si>
  <si>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</si>
  <si>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</si>
  <si>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</si>
  <si>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</si>
  <si>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</si>
  <si>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</si>
  <si>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</si>
  <si>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</si>
  <si>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</si>
  <si>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</si>
  <si>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</si>
  <si>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</si>
  <si>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</si>
  <si>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</si>
  <si>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</si>
  <si>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</si>
  <si>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</si>
  <si>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</si>
  <si>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</si>
  <si>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</si>
  <si>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</si>
  <si>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</si>
  <si>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</si>
  <si>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</si>
  <si>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</si>
  <si>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</si>
  <si>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</si>
  <si>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</si>
  <si>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</si>
  <si>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</si>
  <si>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</si>
  <si>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</si>
  <si>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</si>
  <si>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</si>
  <si>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</si>
  <si>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</si>
  <si>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</si>
  <si>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</si>
  <si>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</si>
  <si>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</si>
  <si>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</si>
  <si>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</si>
  <si>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</si>
  <si>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</si>
  <si>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</si>
  <si>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</si>
  <si>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</si>
  <si>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</si>
  <si>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</si>
  <si>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</si>
  <si>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</si>
  <si>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</si>
  <si>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</si>
  <si>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</si>
  <si>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</si>
  <si>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</si>
  <si>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</si>
  <si>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</si>
  <si>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</si>
  <si>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</si>
  <si>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</si>
  <si>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</si>
  <si>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</si>
  <si>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</si>
  <si>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</si>
  <si>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</si>
  <si>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</si>
  <si>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</si>
  <si>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</si>
  <si>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</si>
  <si>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</si>
  <si>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</si>
  <si>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</si>
  <si>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</si>
  <si>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</si>
  <si>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</si>
  <si>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</si>
  <si>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</si>
  <si>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</si>
  <si>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</si>
  <si>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</si>
  <si>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</si>
  <si>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</si>
  <si>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</si>
  <si>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</si>
  <si>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</si>
  <si>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</si>
  <si>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</si>
  <si>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</si>
  <si>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</si>
  <si>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</si>
  <si>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</si>
  <si>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</si>
  <si>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</si>
  <si>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</si>
  <si>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</si>
  <si>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</si>
  <si>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</si>
  <si>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</si>
  <si>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</si>
  <si>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</si>
  <si>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</si>
  <si>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</si>
  <si>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</si>
  <si>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</si>
  <si>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</si>
  <si>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</si>
  <si>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</si>
  <si>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</si>
  <si>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</si>
  <si>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</si>
  <si>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</si>
  <si>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</si>
  <si>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</si>
  <si>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</si>
  <si>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</si>
  <si>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</si>
  <si>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</si>
  <si>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</si>
  <si>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</si>
  <si>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</si>
  <si>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</si>
  <si>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</si>
  <si>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</si>
  <si>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</si>
  <si>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</si>
  <si>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</si>
  <si>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</si>
  <si>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</si>
  <si>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</si>
  <si>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</si>
  <si>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</si>
  <si>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</si>
  <si>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</si>
  <si>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</si>
  <si>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</si>
  <si>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</si>
  <si>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</si>
  <si>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</si>
  <si>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</si>
  <si>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</si>
  <si>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</si>
  <si>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</si>
  <si>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</si>
  <si>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</si>
  <si>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</si>
  <si>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</si>
  <si>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</si>
  <si>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</si>
  <si>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</si>
  <si>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</si>
  <si>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</si>
  <si>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</si>
  <si>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</si>
  <si>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</si>
  <si>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</si>
  <si>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</si>
  <si>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</si>
  <si>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</si>
  <si>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</si>
  <si>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</si>
  <si>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</si>
  <si>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</si>
  <si>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</si>
  <si>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</si>
  <si>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</si>
  <si>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</si>
  <si>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</si>
  <si>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</si>
  <si>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</si>
  <si>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</si>
  <si>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</si>
  <si>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</si>
  <si>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</si>
  <si>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</si>
  <si>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</si>
  <si>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</si>
  <si>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</si>
  <si>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</si>
  <si>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</si>
  <si>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</si>
  <si>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</si>
  <si>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</si>
  <si>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</si>
  <si>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</si>
  <si>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</si>
  <si>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</si>
  <si>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</si>
  <si>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</si>
  <si>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</si>
  <si>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</si>
  <si>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</si>
  <si>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</si>
  <si>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</si>
  <si>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</si>
  <si>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</si>
  <si>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</si>
  <si>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</si>
  <si>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</si>
  <si>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</si>
  <si>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</si>
  <si>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</si>
  <si>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</si>
  <si>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</si>
  <si>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</si>
  <si>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</si>
  <si>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</si>
  <si>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</si>
  <si>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</si>
  <si>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</si>
  <si>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</si>
  <si>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</si>
  <si>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</si>
  <si>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</si>
  <si>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</si>
  <si>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</si>
  <si>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</si>
  <si>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</si>
  <si>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</si>
  <si>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</si>
  <si>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</si>
  <si>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</si>
  <si>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</si>
  <si>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</si>
  <si>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</si>
  <si>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</si>
  <si>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</si>
  <si>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</si>
  <si>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</si>
  <si>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</si>
  <si>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</si>
  <si>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</si>
  <si>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</si>
  <si>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</si>
  <si>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</si>
  <si>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</si>
  <si>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</si>
  <si>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</si>
  <si>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</si>
  <si>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</si>
  <si>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</si>
  <si>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</si>
  <si>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</si>
  <si>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</si>
  <si>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</si>
  <si>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</si>
  <si>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</si>
  <si>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</si>
  <si>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</si>
  <si>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</si>
  <si>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</si>
  <si>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</si>
  <si>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</si>
  <si>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</si>
  <si>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</si>
  <si>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</si>
  <si>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</si>
  <si>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</si>
  <si>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</si>
  <si>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</si>
  <si>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</si>
  <si>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</si>
  <si>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</si>
  <si>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</si>
  <si>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</si>
  <si>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</si>
  <si>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</si>
  <si>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</si>
  <si>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</si>
  <si>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</si>
  <si>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</si>
  <si>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</si>
  <si>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</si>
  <si>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</si>
  <si>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</si>
  <si>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</si>
  <si>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</si>
  <si>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</si>
  <si>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</si>
  <si>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</si>
  <si>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</si>
  <si>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</si>
  <si>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</si>
  <si>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</si>
  <si>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</si>
  <si>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</si>
  <si>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</si>
  <si>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</si>
  <si>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</si>
  <si>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</si>
  <si>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</si>
  <si>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</si>
  <si>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</si>
  <si>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</si>
  <si>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</si>
  <si>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</si>
  <si>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</si>
  <si>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</si>
  <si>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</si>
  <si>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</si>
  <si>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</si>
  <si>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</si>
  <si>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</si>
  <si>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</si>
  <si>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</si>
  <si>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</si>
  <si>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</si>
  <si>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</si>
  <si>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</si>
  <si>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</si>
  <si>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</si>
  <si>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</si>
  <si>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</si>
  <si>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</si>
  <si>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</si>
  <si>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</si>
  <si>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</si>
  <si>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</si>
  <si>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</si>
  <si>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</si>
  <si>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</si>
  <si>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</si>
  <si>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</si>
  <si>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</si>
  <si>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</si>
  <si>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</si>
  <si>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</si>
  <si>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</si>
  <si>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</si>
  <si>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</si>
  <si>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</si>
  <si>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</si>
  <si>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</si>
  <si>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</si>
  <si>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</si>
  <si>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</si>
  <si>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</si>
  <si>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</si>
  <si>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</si>
  <si>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</si>
  <si>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</si>
  <si>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</si>
  <si>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</si>
  <si>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</si>
  <si>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</si>
  <si>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</si>
  <si>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</si>
  <si>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</si>
  <si>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</si>
  <si>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</si>
  <si>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</si>
  <si>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</si>
  <si>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</si>
  <si>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</si>
  <si>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</si>
  <si>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</si>
  <si>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</si>
  <si>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</si>
  <si>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</si>
  <si>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</si>
  <si>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</si>
  <si>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</si>
  <si>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</si>
  <si>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</si>
  <si>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</si>
  <si>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</si>
  <si>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</si>
  <si>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</si>
  <si>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</si>
  <si>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</si>
  <si>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</si>
  <si>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</si>
  <si>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</si>
  <si>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</si>
  <si>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</si>
  <si>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</si>
  <si>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</si>
  <si>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</si>
  <si>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</si>
  <si>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</si>
  <si>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</si>
  <si>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</si>
  <si>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</si>
  <si>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</si>
  <si>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</si>
  <si>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</si>
  <si>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</si>
  <si>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</si>
  <si>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</si>
  <si>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</si>
  <si>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</si>
  <si>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</si>
  <si>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</si>
  <si>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</si>
  <si>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</si>
  <si>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</si>
  <si>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</si>
  <si>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</si>
  <si>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</si>
  <si>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</si>
  <si>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</si>
  <si>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</si>
  <si>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</si>
  <si>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</si>
  <si>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</si>
  <si>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</si>
  <si>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</si>
  <si>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</si>
  <si>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</si>
  <si>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</si>
  <si>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</si>
  <si>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</si>
  <si>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</si>
  <si>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</si>
  <si>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</si>
  <si>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</si>
  <si>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</si>
  <si>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</si>
  <si>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</si>
  <si>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</si>
  <si>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</si>
  <si>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</si>
  <si>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</si>
  <si>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</si>
  <si>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</si>
  <si>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</si>
  <si>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</si>
  <si>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</si>
  <si>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</si>
  <si>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</si>
  <si>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</si>
  <si>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</si>
  <si>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</si>
  <si>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</si>
  <si>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</si>
  <si>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</si>
  <si>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</si>
  <si>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</si>
  <si>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</si>
  <si>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</si>
  <si>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</si>
  <si>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</si>
  <si>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</si>
  <si>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</si>
  <si>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</si>
  <si>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</si>
  <si>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</si>
  <si>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</si>
  <si>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</si>
  <si>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</si>
  <si>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</si>
  <si>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</si>
  <si>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</si>
  <si>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</si>
  <si>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</si>
  <si>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</si>
  <si>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</si>
  <si>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</si>
  <si>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</si>
  <si>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</si>
  <si>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</si>
  <si>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</si>
  <si>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</si>
  <si>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</si>
  <si>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</si>
  <si>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</si>
  <si>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</si>
  <si>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</si>
  <si>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</si>
  <si>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</si>
  <si>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</si>
  <si>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</si>
  <si>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</si>
  <si>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</si>
  <si>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</si>
  <si>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</si>
  <si>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</si>
  <si>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</si>
  <si>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</si>
  <si>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</si>
  <si>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</si>
  <si>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</si>
  <si>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</si>
  <si>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</si>
  <si>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</si>
  <si>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</si>
  <si>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</si>
  <si>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</si>
  <si>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</si>
  <si>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</si>
  <si>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</si>
  <si>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</si>
  <si>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</si>
  <si>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</si>
  <si>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</si>
  <si>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</si>
  <si>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</si>
  <si>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</si>
  <si>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</si>
  <si>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</si>
  <si>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</si>
  <si>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</si>
  <si>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</si>
  <si>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</si>
  <si>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</si>
  <si>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</si>
  <si>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</si>
  <si>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</si>
  <si>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</si>
  <si>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</si>
  <si>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</si>
  <si>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</si>
  <si>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</si>
  <si>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</si>
  <si>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</si>
  <si>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</si>
  <si>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</si>
  <si>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</si>
  <si>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</si>
  <si>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</si>
  <si>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</si>
  <si>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</si>
  <si>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</si>
  <si>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</si>
  <si>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</si>
  <si>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</si>
  <si>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</si>
  <si>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</si>
  <si>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</si>
  <si>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</si>
  <si>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</si>
  <si>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</si>
  <si>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</si>
  <si>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</si>
  <si>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</si>
  <si>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</si>
  <si>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</si>
  <si>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</si>
  <si>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</si>
  <si>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</si>
  <si>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</si>
  <si>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</si>
  <si>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</si>
  <si>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</si>
  <si>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</si>
  <si>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</si>
  <si>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</si>
  <si>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</si>
  <si>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</si>
  <si>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</si>
  <si>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</si>
  <si>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</si>
  <si>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</si>
  <si>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</si>
  <si>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</si>
  <si>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</si>
  <si>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</si>
  <si>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</si>
  <si>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</si>
  <si>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</si>
  <si>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</si>
  <si>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</si>
  <si>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</si>
  <si>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</si>
  <si>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</si>
  <si>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</si>
  <si>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</si>
  <si>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</si>
  <si>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</si>
  <si>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</si>
  <si>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</si>
  <si>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</si>
  <si>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</si>
  <si>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</si>
  <si>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</si>
  <si>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</si>
  <si>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</si>
  <si>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</si>
  <si>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</si>
  <si>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</si>
  <si>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</si>
  <si>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</si>
  <si>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</si>
  <si>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</si>
  <si>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</si>
  <si>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</si>
  <si>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</si>
  <si>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</si>
  <si>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</si>
  <si>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</si>
  <si>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</si>
  <si>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</si>
  <si>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</si>
  <si>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</si>
  <si>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</si>
  <si>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</si>
  <si>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</si>
  <si>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</si>
  <si>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</si>
  <si>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</si>
  <si>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</si>
  <si>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</si>
  <si>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</si>
  <si>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</si>
  <si>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</si>
  <si>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</si>
  <si>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</si>
  <si>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</si>
  <si>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</si>
  <si>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</si>
  <si>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</si>
  <si>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</si>
  <si>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</si>
  <si>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</si>
  <si>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</si>
  <si>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</si>
  <si>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</si>
  <si>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</si>
  <si>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</si>
  <si>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</si>
  <si>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</si>
  <si>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</si>
  <si>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</si>
  <si>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</si>
  <si>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</si>
  <si>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</si>
  <si>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</si>
  <si>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</si>
  <si>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</si>
  <si>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</si>
  <si>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</si>
  <si>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</si>
  <si>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</si>
  <si>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</si>
  <si>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</si>
  <si>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</si>
  <si>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</si>
  <si>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</si>
  <si>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</si>
  <si>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</si>
  <si>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</si>
  <si>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</si>
  <si>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</si>
  <si>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</si>
  <si>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</si>
  <si>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</si>
  <si>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</si>
  <si>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</si>
  <si>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</si>
  <si>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</si>
  <si>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</si>
  <si>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</si>
  <si>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</si>
  <si>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</si>
  <si>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</si>
  <si>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</si>
  <si>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</si>
  <si>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</si>
  <si>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</si>
  <si>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</si>
  <si>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</si>
  <si>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</si>
  <si>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</si>
  <si>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</si>
  <si>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</si>
  <si>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</si>
  <si>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</si>
  <si>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</si>
  <si>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</si>
  <si>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</si>
  <si>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</si>
  <si>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</si>
  <si>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</si>
  <si>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</si>
  <si>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</si>
  <si>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</si>
  <si>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</si>
  <si>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</si>
  <si>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</si>
  <si>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</si>
  <si>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</si>
  <si>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</si>
  <si>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</si>
  <si>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</si>
  <si>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</si>
  <si>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</si>
  <si>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</si>
  <si>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</si>
  <si>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</si>
  <si>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</si>
  <si>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</si>
  <si>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</si>
  <si>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</si>
  <si>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</si>
  <si>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</si>
  <si>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</si>
  <si>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</si>
  <si>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</si>
  <si>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</si>
  <si>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</si>
  <si>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</si>
  <si>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</si>
  <si>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</si>
  <si>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</si>
  <si>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</si>
  <si>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</si>
  <si>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</si>
  <si>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</si>
  <si>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</si>
  <si>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</si>
  <si>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</si>
  <si>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</si>
  <si>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</si>
  <si>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</si>
  <si>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</si>
  <si>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</si>
  <si>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</si>
  <si>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</si>
  <si>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</si>
  <si>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</si>
  <si>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</si>
  <si>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</si>
  <si>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</si>
  <si>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</si>
  <si>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</si>
  <si>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</si>
  <si>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</si>
  <si>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</si>
  <si>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</si>
  <si>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</si>
  <si>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</si>
  <si>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</si>
  <si>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</si>
  <si>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</si>
  <si>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</si>
  <si>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</si>
  <si>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</si>
  <si>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</si>
  <si>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</si>
  <si>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</si>
  <si>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</si>
  <si>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</si>
  <si>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</si>
  <si>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</si>
  <si>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</si>
  <si>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</si>
  <si>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</si>
  <si>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</si>
  <si>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</si>
  <si>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</si>
  <si>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</si>
  <si>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</si>
  <si>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</si>
  <si>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</si>
  <si>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</si>
  <si>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</si>
  <si>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</si>
  <si>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</si>
  <si>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</si>
  <si>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</si>
  <si>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</si>
  <si>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</si>
  <si>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</si>
  <si>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</si>
  <si>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</si>
  <si>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</si>
  <si>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</si>
  <si>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</si>
  <si>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</si>
  <si>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</si>
  <si>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</si>
  <si>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</si>
  <si>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</si>
  <si>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</si>
  <si>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</si>
  <si>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</si>
  <si>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</si>
  <si>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</si>
  <si>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</si>
  <si>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</si>
  <si>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</si>
  <si>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</si>
  <si>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</si>
  <si>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</si>
  <si>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</si>
  <si>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</si>
  <si>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</si>
  <si>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</si>
  <si>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</si>
  <si>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</si>
  <si>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</si>
  <si>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</si>
  <si>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</si>
  <si>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</si>
  <si>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</si>
  <si>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</si>
  <si>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</si>
  <si>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</si>
  <si>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</si>
  <si>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</si>
  <si>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</si>
  <si>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</si>
  <si>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</si>
  <si>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</si>
  <si>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</si>
  <si>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</si>
  <si>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</si>
  <si>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</si>
  <si>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</si>
  <si>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</si>
  <si>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</si>
  <si>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</si>
  <si>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</si>
  <si>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</si>
  <si>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</si>
  <si>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</si>
  <si>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</si>
  <si>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</si>
  <si>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</si>
  <si>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</si>
  <si>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</si>
  <si>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</si>
  <si>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</si>
  <si>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</si>
  <si>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</si>
  <si>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</si>
  <si>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</si>
  <si>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</si>
  <si>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</si>
  <si>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</si>
  <si>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</si>
  <si>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</si>
  <si>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</si>
  <si>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</si>
  <si>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</si>
  <si>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</si>
  <si>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</si>
  <si>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</si>
  <si>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</si>
  <si>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</si>
  <si>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</si>
  <si>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</si>
  <si>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</si>
  <si>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</si>
  <si>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</si>
  <si>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</si>
  <si>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</si>
  <si>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</si>
  <si>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</si>
  <si>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</si>
  <si>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</si>
  <si>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</si>
  <si>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</si>
  <si>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</si>
  <si>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</si>
  <si>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</si>
  <si>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</si>
  <si>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</si>
  <si>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</si>
  <si>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</si>
  <si>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</si>
  <si>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</si>
  <si>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</si>
  <si>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</si>
  <si>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</si>
  <si>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</si>
  <si>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</si>
  <si>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</si>
  <si>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</si>
  <si>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</si>
  <si>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</si>
  <si>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</si>
  <si>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</si>
  <si>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</si>
  <si>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</si>
  <si>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</si>
  <si>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</si>
  <si>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</si>
  <si>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</si>
  <si>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</si>
  <si>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</si>
  <si>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</si>
  <si>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</si>
  <si>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</si>
  <si>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</si>
  <si>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</si>
  <si>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</si>
  <si>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</si>
  <si>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</si>
  <si>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</si>
  <si>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</si>
  <si>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</si>
  <si>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</si>
  <si>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</si>
  <si>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</si>
  <si>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</si>
  <si>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</si>
  <si>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</si>
  <si>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</si>
  <si>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</si>
  <si>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</si>
  <si>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</si>
  <si>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</si>
  <si>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</si>
  <si>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</si>
  <si>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</si>
  <si>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</si>
  <si>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</si>
  <si>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</si>
  <si>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</si>
  <si>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</si>
  <si>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</si>
  <si>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</si>
  <si>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</si>
  <si>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</si>
  <si>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</si>
  <si>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</si>
  <si>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</si>
  <si>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</si>
  <si>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</si>
  <si>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</si>
  <si>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</si>
  <si>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</si>
  <si>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</si>
  <si>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</si>
  <si>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</si>
  <si>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</si>
  <si>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</si>
  <si>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</si>
  <si>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</si>
  <si>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</si>
  <si>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</si>
  <si>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</si>
  <si>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</si>
  <si>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</si>
  <si>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</si>
  <si>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</si>
  <si>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</si>
  <si>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</si>
  <si>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</si>
  <si>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</si>
  <si>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</si>
  <si>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</si>
  <si>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</si>
  <si>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</si>
  <si>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</si>
  <si>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</si>
  <si>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</si>
  <si>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</si>
  <si>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</si>
  <si>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</si>
  <si>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</si>
  <si>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</si>
  <si>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</si>
  <si>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</si>
  <si>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</si>
  <si>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</si>
  <si>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</si>
  <si>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</si>
  <si>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</si>
  <si>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</si>
  <si>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</si>
  <si>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</si>
  <si>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</si>
  <si>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</si>
  <si>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</si>
  <si>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</si>
  <si>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</si>
  <si>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</si>
  <si>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</si>
  <si>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</si>
  <si>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</si>
  <si>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</si>
  <si>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</si>
  <si>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</si>
  <si>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</si>
  <si>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</si>
  <si>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</si>
  <si>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</si>
  <si>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</si>
  <si>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</si>
  <si>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</si>
  <si>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</si>
  <si>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</si>
  <si>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</si>
  <si>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</si>
  <si>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</si>
  <si>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</si>
  <si>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</si>
  <si>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</si>
  <si>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</si>
  <si>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</si>
  <si>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</si>
  <si>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</si>
  <si>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</si>
  <si>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</si>
  <si>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</si>
  <si>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</si>
  <si>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</si>
  <si>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</si>
  <si>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</si>
  <si>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</si>
  <si>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</si>
  <si>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</si>
  <si>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</si>
  <si>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</si>
  <si>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</si>
  <si>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</si>
  <si>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</si>
  <si>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</si>
  <si>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</si>
  <si>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</si>
  <si>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</si>
  <si>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</si>
  <si>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</si>
  <si>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</si>
  <si>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</si>
  <si>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</si>
  <si>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</si>
  <si>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</si>
  <si>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</si>
  <si>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</si>
  <si>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</si>
  <si>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</si>
  <si>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</si>
  <si>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</si>
  <si>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</si>
  <si>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</si>
  <si>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</si>
  <si>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</si>
  <si>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</si>
  <si>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</si>
  <si>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</si>
  <si>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</si>
  <si>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</si>
  <si>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</si>
  <si>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</si>
  <si>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</si>
  <si>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</si>
  <si>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</si>
  <si>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</si>
  <si>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</si>
  <si>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</si>
  <si>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</si>
  <si>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</si>
  <si>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</si>
  <si>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</si>
  <si>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</si>
  <si>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</si>
  <si>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</si>
  <si>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</si>
  <si>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</si>
  <si>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</si>
  <si>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</si>
  <si>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</si>
  <si>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</si>
  <si>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</si>
  <si>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</si>
  <si>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</si>
  <si>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</si>
  <si>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</si>
  <si>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</si>
  <si>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</si>
  <si>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</si>
  <si>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</si>
  <si>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</si>
  <si>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</si>
  <si>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</si>
  <si>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</si>
  <si>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</si>
  <si>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</si>
  <si>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</si>
  <si>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</si>
  <si>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</si>
  <si>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</si>
  <si>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</si>
  <si>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</si>
  <si>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</si>
  <si>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</si>
  <si>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</si>
  <si>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</si>
  <si>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</si>
  <si>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</si>
  <si>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</si>
  <si>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</si>
  <si>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</si>
  <si>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</si>
  <si>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</si>
  <si>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</si>
  <si>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</si>
  <si>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</si>
  <si>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</si>
  <si>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</si>
  <si>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</si>
  <si>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</si>
  <si>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</si>
  <si>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</si>
  <si>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</si>
  <si>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</si>
  <si>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</si>
  <si>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</si>
  <si>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</si>
  <si>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</si>
  <si>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</si>
  <si>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</si>
  <si>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</si>
  <si>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</si>
  <si>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</si>
  <si>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</si>
  <si>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</si>
  <si>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</si>
  <si>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</si>
  <si>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</si>
  <si>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</si>
  <si>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</si>
  <si>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</si>
  <si>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</si>
  <si>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</si>
  <si>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</si>
  <si>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</si>
  <si>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</si>
  <si>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</si>
  <si>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</si>
  <si>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</si>
  <si>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</si>
  <si>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</si>
  <si>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</si>
  <si>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</si>
  <si>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</si>
  <si>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</si>
  <si>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</si>
  <si>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</si>
  <si>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</si>
  <si>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</si>
  <si>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</si>
  <si>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</si>
  <si>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</si>
  <si>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</si>
  <si>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</si>
  <si>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</si>
  <si>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</si>
  <si>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</si>
  <si>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</si>
  <si>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</si>
  <si>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</si>
  <si>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</si>
  <si>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</si>
  <si>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</si>
  <si>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</si>
  <si>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</si>
  <si>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</si>
  <si>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</si>
  <si>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</si>
  <si>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</si>
  <si>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</si>
  <si>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</si>
  <si>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</si>
  <si>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</si>
  <si>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</si>
  <si>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</si>
  <si>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</si>
  <si>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</si>
  <si>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</si>
  <si>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</si>
  <si>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</si>
  <si>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</si>
  <si>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</si>
  <si>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</si>
  <si>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</si>
  <si>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</si>
  <si>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</si>
  <si>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</si>
  <si>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</si>
  <si>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</si>
  <si>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</si>
  <si>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</si>
  <si>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</si>
  <si>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</si>
  <si>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</si>
  <si>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</si>
  <si>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</si>
  <si>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</si>
  <si>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</si>
  <si>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</si>
  <si>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</si>
  <si>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</si>
  <si>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</si>
  <si>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</si>
  <si>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</si>
  <si>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</si>
  <si>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</si>
  <si>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</si>
  <si>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</si>
  <si>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</si>
  <si>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</si>
  <si>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</si>
  <si>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</si>
  <si>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</si>
  <si>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</si>
  <si>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</si>
  <si>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</si>
  <si>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</si>
  <si>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</si>
  <si>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</si>
  <si>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</si>
  <si>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</si>
  <si>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</si>
  <si>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</si>
  <si>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</si>
  <si>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</si>
  <si>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</si>
  <si>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</si>
  <si>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</si>
  <si>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</si>
  <si>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</si>
  <si>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</si>
  <si>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</si>
  <si>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</si>
  <si>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</si>
  <si>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</si>
  <si>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</si>
  <si>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</si>
  <si>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</si>
  <si>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</si>
  <si>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</si>
  <si>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</si>
  <si>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</si>
  <si>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</si>
  <si>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</si>
  <si>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</si>
  <si>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</si>
  <si>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</si>
  <si>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</si>
  <si>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</si>
  <si>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</si>
  <si>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</si>
  <si>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</si>
  <si>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</si>
  <si>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</si>
  <si>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</si>
  <si>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</si>
  <si>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</si>
  <si>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</si>
  <si>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</si>
  <si>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</si>
  <si>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</si>
  <si>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</si>
  <si>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</si>
  <si>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</si>
  <si>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</si>
  <si>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</si>
  <si>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</si>
  <si>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</si>
  <si>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</si>
  <si>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</si>
  <si>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</si>
  <si>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</si>
  <si>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</si>
  <si>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</si>
  <si>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</si>
  <si>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</si>
  <si>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</si>
  <si>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</si>
  <si>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</si>
  <si>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</si>
  <si>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</si>
  <si>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</si>
  <si>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</si>
  <si>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</si>
  <si>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</si>
  <si>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</si>
  <si>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</si>
  <si>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</si>
  <si>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</si>
  <si>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</si>
  <si>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</si>
  <si>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</si>
  <si>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</si>
  <si>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</si>
  <si>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</si>
  <si>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</si>
  <si>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</si>
  <si>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</si>
  <si>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</si>
  <si>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</si>
  <si>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</si>
  <si>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</si>
  <si>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</si>
  <si>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</si>
  <si>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</si>
  <si>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</si>
  <si>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</si>
  <si>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</si>
  <si>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</si>
  <si>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</si>
  <si>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</si>
  <si>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</si>
  <si>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</si>
  <si>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</si>
  <si>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</si>
  <si>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</si>
  <si>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</si>
  <si>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</si>
  <si>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</si>
  <si>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</si>
  <si>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</si>
  <si>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</si>
  <si>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</si>
  <si>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</si>
  <si>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</si>
  <si>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</si>
  <si>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</si>
  <si>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</si>
  <si>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</si>
  <si>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</si>
  <si>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</si>
  <si>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</si>
  <si>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</si>
  <si>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</si>
  <si>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</si>
  <si>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</si>
  <si>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</si>
  <si>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</si>
  <si>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</si>
  <si>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</si>
  <si>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</si>
  <si>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</si>
  <si>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</si>
  <si>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</si>
  <si>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</si>
  <si>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</si>
  <si>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</si>
  <si>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</si>
  <si>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</si>
  <si>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</si>
  <si>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</si>
  <si>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</si>
  <si>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</si>
  <si>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</si>
  <si>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</si>
  <si>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</si>
  <si>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</si>
  <si>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</si>
  <si>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</si>
  <si>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</si>
  <si>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</si>
  <si>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</si>
  <si>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</si>
  <si>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</si>
  <si>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</si>
  <si>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</si>
  <si>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</si>
  <si>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</si>
  <si>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</si>
  <si>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</si>
  <si>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</si>
  <si>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</si>
  <si>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</si>
  <si>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</si>
  <si>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</si>
  <si>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</si>
  <si>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</si>
  <si>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</si>
  <si>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</si>
  <si>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</si>
  <si>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</si>
  <si>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</si>
  <si>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</si>
  <si>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</si>
  <si>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</si>
  <si>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</si>
  <si>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</si>
  <si>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</si>
  <si>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</si>
  <si>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</si>
  <si>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</si>
  <si>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</si>
  <si>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</si>
  <si>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</si>
  <si>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</si>
  <si>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</si>
  <si>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</si>
  <si>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</si>
  <si>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</si>
  <si>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</si>
  <si>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</si>
  <si>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</si>
  <si>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</si>
  <si>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</si>
  <si>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</si>
  <si>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</si>
  <si>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</si>
  <si>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</si>
  <si>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</si>
  <si>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</si>
  <si>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</si>
  <si>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</si>
  <si>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</si>
  <si>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</si>
  <si>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</si>
  <si>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</si>
  <si>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</si>
  <si>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</si>
  <si>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</si>
  <si>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</si>
  <si>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</si>
  <si>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</si>
  <si>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</si>
  <si>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</si>
  <si>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</si>
  <si>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</si>
  <si>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</si>
  <si>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</si>
  <si>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</si>
  <si>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</si>
  <si>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</si>
  <si>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</si>
  <si>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</si>
  <si>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</si>
  <si>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</si>
  <si>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</si>
  <si>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</si>
  <si>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</si>
  <si>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</si>
  <si>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</si>
  <si>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</si>
  <si>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</si>
  <si>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</si>
  <si>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</si>
  <si>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</si>
  <si>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</si>
  <si>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</si>
  <si>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</si>
  <si>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</si>
  <si>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</si>
  <si>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</si>
  <si>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</si>
  <si>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</si>
  <si>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</si>
  <si>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</si>
  <si>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</si>
  <si>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</si>
  <si>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</si>
  <si>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</si>
  <si>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</si>
  <si>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</si>
  <si>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</si>
  <si>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</si>
  <si>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</si>
  <si>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</si>
  <si>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</si>
  <si>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</si>
  <si>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</si>
  <si>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</si>
  <si>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</si>
  <si>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</si>
  <si>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</si>
  <si>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</si>
  <si>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</si>
  <si>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</si>
  <si>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</si>
  <si>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</si>
  <si>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</si>
  <si>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</si>
  <si>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</si>
  <si>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</si>
  <si>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</si>
  <si>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</si>
  <si>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</si>
  <si>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</si>
  <si>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</si>
  <si>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</si>
  <si>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</si>
  <si>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</si>
  <si>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</si>
  <si>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</si>
  <si>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</si>
  <si>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</si>
  <si>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</si>
  <si>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</si>
  <si>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</si>
  <si>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</si>
  <si>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</si>
  <si>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</si>
  <si>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</si>
  <si>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</si>
  <si>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</si>
  <si>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</si>
  <si>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</si>
  <si>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</si>
  <si>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</si>
  <si>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</si>
  <si>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</si>
  <si>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</si>
  <si>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</si>
  <si>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</si>
  <si>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</si>
  <si>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</si>
  <si>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</si>
  <si>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</si>
  <si>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</si>
  <si>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</si>
  <si>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</si>
  <si>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</si>
  <si>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</si>
  <si>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</si>
  <si>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</si>
  <si>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</si>
  <si>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</si>
  <si>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</si>
  <si>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</si>
  <si>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</si>
  <si>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</si>
  <si>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</si>
  <si>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</si>
  <si>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</si>
  <si>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</si>
  <si>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</si>
  <si>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</si>
  <si>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</si>
  <si>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</si>
  <si>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</si>
  <si>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</si>
  <si>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</si>
  <si>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</si>
  <si>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</si>
  <si>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</si>
  <si>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</si>
  <si>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</si>
  <si>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</si>
  <si>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</si>
  <si>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</si>
  <si>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</si>
  <si>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</si>
  <si>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</si>
  <si>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</si>
  <si>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</si>
  <si>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</si>
  <si>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</si>
  <si>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</si>
  <si>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</si>
  <si>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</si>
  <si>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</si>
  <si>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</si>
  <si>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</si>
  <si>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</si>
  <si>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</si>
  <si>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</si>
  <si>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</si>
  <si>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</si>
  <si>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</si>
  <si>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</si>
  <si>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</si>
  <si>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</si>
  <si>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</si>
  <si>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</si>
  <si>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</si>
  <si>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</si>
  <si>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</si>
  <si>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</si>
  <si>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</si>
  <si>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</si>
  <si>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</si>
  <si>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</si>
  <si>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</si>
  <si>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</si>
  <si>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</si>
  <si>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</si>
  <si>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</si>
  <si>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</si>
  <si>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</si>
  <si>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</si>
  <si>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</si>
  <si>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</si>
  <si>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</si>
  <si>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</si>
  <si>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</si>
  <si>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</si>
  <si>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</si>
  <si>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</si>
  <si>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</si>
  <si>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</si>
  <si>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</si>
  <si>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</si>
  <si>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</si>
  <si>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</si>
  <si>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</si>
  <si>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</si>
  <si>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</si>
  <si>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</si>
  <si>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</si>
  <si>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</si>
  <si>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</si>
  <si>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</si>
  <si>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</si>
  <si>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</si>
  <si>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</si>
  <si>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</si>
  <si>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</si>
  <si>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</si>
  <si>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</si>
  <si>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</si>
  <si>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</si>
  <si>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</si>
  <si>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</si>
  <si>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</si>
  <si>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</si>
  <si>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</si>
  <si>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</si>
  <si>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</si>
  <si>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</si>
  <si>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</si>
  <si>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</si>
  <si>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</si>
  <si>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</si>
  <si>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</si>
  <si>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</si>
  <si>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</si>
  <si>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</si>
  <si>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</si>
  <si>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</si>
  <si>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</si>
  <si>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</si>
  <si>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</si>
  <si>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</si>
  <si>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</si>
  <si>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</si>
  <si>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</si>
  <si>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</si>
  <si>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</si>
  <si>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</si>
  <si>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</si>
  <si>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</si>
  <si>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</si>
  <si>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</si>
  <si>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</si>
  <si>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</si>
  <si>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</si>
  <si>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</si>
  <si>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</si>
  <si>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</si>
  <si>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</si>
  <si>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</si>
  <si>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</si>
  <si>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</si>
  <si>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</si>
  <si>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</si>
  <si>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</si>
  <si>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</si>
  <si>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</si>
  <si>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</si>
  <si>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</si>
  <si>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</si>
  <si>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</si>
  <si>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</si>
  <si>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</si>
  <si>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</si>
  <si>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</si>
  <si>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</si>
  <si>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</si>
  <si>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</si>
  <si>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</si>
  <si>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</si>
  <si>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</si>
  <si>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</si>
  <si>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</si>
  <si>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</si>
  <si>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</si>
  <si>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</si>
  <si>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</si>
  <si>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</si>
  <si>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</si>
  <si>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</si>
  <si>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</si>
  <si>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</si>
  <si>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</si>
  <si>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</si>
  <si>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</si>
  <si>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</si>
  <si>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</si>
  <si>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</si>
  <si>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</si>
  <si>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</si>
  <si>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</si>
  <si>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</si>
  <si>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</si>
  <si>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</si>
  <si>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</si>
  <si>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</si>
  <si>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</si>
  <si>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</si>
  <si>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</si>
  <si>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</si>
  <si>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</si>
  <si>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</si>
  <si>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</si>
  <si>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</si>
  <si>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</si>
  <si>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</si>
  <si>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</si>
  <si>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</si>
  <si>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</si>
  <si>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</si>
  <si>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</si>
  <si>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</si>
  <si>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</si>
  <si>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</si>
  <si>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</si>
  <si>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</si>
  <si>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</si>
  <si>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</si>
  <si>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</si>
  <si>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</si>
  <si>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</si>
  <si>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</si>
  <si>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</si>
  <si>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</si>
  <si>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</si>
  <si>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</si>
  <si>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</si>
  <si>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</si>
  <si>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</si>
  <si>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</si>
  <si>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</si>
  <si>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</si>
  <si>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</si>
  <si>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</si>
  <si>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</si>
  <si>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</si>
  <si>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</si>
  <si>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</si>
  <si>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</si>
  <si>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</si>
  <si>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</si>
  <si>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</si>
  <si>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</si>
  <si>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</si>
  <si>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</si>
  <si>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</si>
  <si>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</si>
  <si>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</si>
  <si>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</si>
  <si>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</si>
  <si>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</si>
  <si>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</si>
  <si>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</si>
  <si>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</si>
  <si>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</si>
  <si>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</si>
  <si>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</si>
  <si>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</si>
  <si>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</si>
  <si>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</si>
  <si>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</si>
  <si>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</si>
  <si>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</si>
  <si>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</si>
  <si>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</si>
  <si>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</si>
  <si>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</si>
  <si>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</si>
  <si>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</si>
  <si>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</si>
  <si>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</si>
  <si>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</si>
  <si>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</si>
  <si>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</si>
  <si>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</si>
  <si>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</si>
  <si>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</si>
  <si>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</si>
  <si>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</si>
  <si>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</si>
  <si>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</si>
  <si>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</si>
  <si>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</si>
  <si>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</si>
  <si>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</si>
  <si>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</si>
  <si>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</si>
  <si>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</si>
  <si>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</si>
  <si>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</si>
  <si>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</si>
  <si>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</si>
  <si>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</si>
  <si>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</si>
  <si>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</si>
  <si>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</si>
  <si>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</si>
  <si>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</si>
  <si>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</si>
  <si>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</si>
  <si>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</si>
  <si>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</si>
  <si>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</si>
  <si>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</si>
  <si>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</si>
  <si>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</si>
  <si>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</si>
  <si>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</si>
  <si>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</si>
  <si>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</si>
  <si>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</si>
  <si>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</si>
  <si>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</si>
  <si>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</si>
  <si>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</si>
  <si>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</si>
  <si>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</si>
  <si>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</si>
  <si>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</si>
  <si>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</si>
  <si>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</si>
  <si>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</si>
  <si>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</si>
  <si>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</si>
  <si>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</si>
  <si>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</si>
  <si>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</si>
  <si>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</si>
  <si>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</si>
  <si>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</si>
  <si>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</si>
  <si>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</si>
  <si>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</si>
  <si>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</si>
  <si>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</si>
  <si>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</si>
  <si>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</si>
  <si>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</si>
  <si>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</si>
  <si>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</si>
  <si>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</si>
  <si>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</si>
  <si>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</si>
  <si>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</si>
  <si>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</si>
  <si>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</si>
  <si>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</si>
  <si>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</si>
  <si>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</si>
  <si>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</si>
  <si>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</si>
  <si>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</si>
  <si>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</si>
  <si>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</si>
  <si>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</si>
  <si>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</si>
  <si>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</si>
  <si>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</si>
  <si>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</si>
  <si>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</si>
  <si>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</si>
  <si>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</si>
  <si>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</si>
  <si>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</si>
  <si>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</si>
  <si>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</si>
  <si>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</si>
  <si>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</si>
  <si>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</si>
  <si>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</si>
  <si>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</si>
  <si>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</si>
  <si>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</si>
  <si>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</si>
  <si>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</si>
  <si>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</si>
  <si>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</si>
  <si>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</si>
  <si>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</si>
  <si>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</si>
  <si>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</si>
  <si>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</si>
  <si>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</si>
  <si>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</si>
  <si>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</si>
  <si>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</si>
  <si>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</si>
  <si>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</si>
  <si>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</si>
  <si>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</si>
  <si>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</si>
  <si>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</si>
  <si>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</si>
  <si>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</si>
  <si>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</si>
  <si>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</si>
  <si>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</si>
  <si>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</si>
  <si>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</si>
  <si>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</si>
  <si>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</si>
  <si>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</si>
  <si>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</si>
  <si>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</si>
  <si>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</si>
  <si>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</si>
  <si>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</si>
  <si>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</si>
  <si>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</si>
  <si>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</si>
  <si>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</si>
  <si>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</si>
  <si>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</si>
  <si>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</si>
  <si>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</si>
  <si>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</si>
  <si>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</si>
  <si>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</si>
  <si>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</si>
  <si>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</si>
  <si>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</si>
  <si>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</si>
  <si>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</si>
  <si>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</si>
  <si>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</si>
  <si>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</si>
  <si>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</si>
  <si>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</si>
  <si>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</si>
  <si>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</si>
  <si>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</si>
  <si>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</si>
  <si>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</si>
  <si>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</si>
  <si>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</si>
  <si>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</si>
  <si>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</si>
  <si>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</si>
  <si>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</si>
  <si>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</si>
  <si>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</si>
  <si>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</si>
  <si>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</si>
  <si>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</si>
  <si>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</si>
  <si>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</si>
  <si>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</si>
  <si>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</si>
  <si>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</si>
  <si>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</si>
  <si>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</si>
  <si>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</si>
  <si>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</si>
  <si>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</si>
  <si>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</si>
  <si>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</si>
  <si>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</si>
  <si>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</si>
  <si>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</si>
  <si>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</si>
  <si>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</si>
  <si>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</si>
  <si>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</si>
  <si>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</si>
  <si>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</si>
  <si>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</si>
  <si>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</si>
  <si>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</si>
  <si>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</si>
  <si>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</si>
  <si>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</si>
  <si>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</si>
  <si>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</si>
  <si>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</si>
  <si>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</si>
  <si>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</si>
  <si>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</si>
  <si>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</si>
  <si>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</si>
  <si>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</si>
  <si>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</si>
  <si>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</si>
  <si>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</si>
  <si>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</si>
  <si>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</si>
  <si>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</si>
  <si>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</si>
  <si>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</si>
  <si>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</si>
  <si>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</si>
  <si>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</si>
  <si>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</si>
  <si>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</si>
  <si>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</si>
  <si>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</si>
  <si>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</si>
  <si>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</si>
  <si>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</si>
  <si>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</si>
  <si>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</si>
  <si>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</si>
  <si>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</si>
  <si>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</si>
  <si>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</si>
  <si>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</si>
  <si>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</si>
  <si>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</si>
  <si>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</si>
  <si>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</si>
  <si>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</si>
  <si>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</si>
  <si>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</si>
  <si>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</si>
  <si>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</si>
  <si>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</si>
  <si>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</si>
  <si>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</si>
  <si>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</si>
  <si>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</si>
  <si>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</si>
  <si>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</si>
  <si>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</si>
  <si>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</si>
  <si>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</si>
  <si>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</si>
  <si>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</si>
  <si>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</si>
  <si>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</si>
  <si>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</si>
  <si>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</si>
  <si>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</si>
  <si>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</si>
  <si>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</si>
  <si>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</si>
  <si>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</si>
  <si>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</si>
  <si>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</si>
  <si>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</si>
  <si>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</si>
  <si>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</si>
  <si>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</si>
  <si>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</si>
  <si>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</si>
  <si>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</si>
  <si>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</si>
  <si>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</si>
  <si>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</si>
  <si>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</si>
  <si>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</si>
  <si>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</si>
  <si>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</si>
  <si>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</si>
  <si>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</si>
  <si>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</si>
  <si>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</si>
  <si>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</si>
  <si>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</si>
  <si>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</si>
  <si>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</si>
  <si>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</si>
  <si>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</si>
  <si>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</si>
  <si>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</si>
  <si>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</si>
  <si>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</si>
  <si>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</si>
  <si>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</si>
  <si>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</si>
  <si>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</si>
  <si>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</si>
  <si>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</si>
  <si>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</si>
  <si>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</si>
  <si>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</si>
  <si>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</si>
  <si>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</si>
  <si>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</si>
  <si>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</si>
  <si>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</si>
  <si>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</si>
  <si>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</si>
  <si>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</si>
  <si>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</si>
  <si>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</si>
  <si>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</si>
  <si>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</si>
  <si>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</si>
  <si>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</si>
  <si>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</si>
  <si>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</si>
  <si>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</si>
  <si>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</si>
  <si>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</si>
  <si>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</si>
  <si>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</si>
  <si>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</si>
  <si>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</si>
  <si>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</si>
  <si>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</si>
  <si>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</si>
  <si>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</si>
  <si>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</si>
  <si>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</si>
  <si>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</si>
  <si>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</si>
  <si>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</si>
  <si>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</si>
  <si>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</si>
  <si>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</si>
  <si>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</si>
  <si>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</si>
  <si>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</si>
  <si>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</si>
  <si>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</si>
  <si>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</si>
  <si>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</si>
  <si>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</si>
  <si>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</si>
  <si>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</si>
  <si>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</si>
  <si>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</si>
  <si>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</si>
  <si>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</si>
  <si>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</si>
  <si>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</si>
  <si>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</si>
  <si>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</si>
  <si>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</si>
  <si>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</si>
  <si>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</si>
  <si>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</si>
  <si>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</si>
  <si>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</si>
  <si>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</si>
  <si>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</si>
  <si>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</si>
  <si>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</si>
  <si>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</si>
  <si>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</si>
  <si>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</si>
  <si>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</si>
  <si>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</si>
  <si>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</si>
  <si>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</si>
  <si>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</si>
  <si>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</si>
  <si>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</si>
  <si>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</si>
  <si>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</si>
  <si>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</si>
  <si>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</si>
  <si>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</si>
  <si>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</si>
  <si>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</si>
  <si>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</si>
  <si>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</si>
  <si>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</si>
  <si>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</si>
  <si>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</si>
  <si>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</si>
  <si>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</si>
  <si>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</si>
  <si>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</si>
  <si>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</si>
  <si>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</si>
  <si>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</si>
  <si>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</si>
  <si>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</si>
  <si>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</si>
  <si>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</si>
  <si>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</si>
  <si>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</si>
  <si>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</si>
  <si>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</si>
  <si>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</si>
  <si>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</si>
  <si>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</si>
  <si>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</si>
  <si>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</si>
  <si>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</si>
  <si>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</si>
  <si>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</si>
  <si>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</si>
  <si>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</si>
  <si>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</si>
  <si>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</si>
  <si>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</si>
  <si>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</si>
  <si>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</si>
  <si>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</si>
  <si>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</si>
  <si>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</si>
  <si>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</si>
  <si>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</si>
  <si>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</si>
  <si>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</si>
  <si>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</si>
  <si>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</si>
  <si>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</si>
  <si>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</si>
  <si>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</si>
  <si>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</si>
  <si>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</si>
  <si>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</si>
  <si>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</si>
  <si>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</si>
  <si>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</si>
  <si>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</si>
  <si>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</si>
  <si>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</si>
  <si>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</si>
  <si>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</si>
  <si>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</si>
  <si>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</si>
  <si>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</si>
  <si>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</si>
  <si>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</si>
  <si>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</si>
  <si>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</si>
  <si>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</si>
  <si>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</si>
  <si>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</si>
  <si>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</si>
  <si>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</si>
  <si>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</si>
  <si>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</si>
  <si>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</si>
  <si>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</si>
  <si>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</si>
  <si>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</si>
  <si>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</si>
  <si>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</si>
  <si>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</si>
  <si>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</si>
  <si>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</si>
  <si>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</si>
  <si>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</si>
  <si>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</si>
  <si>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</si>
  <si>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</si>
  <si>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</si>
  <si>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</si>
  <si>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</si>
  <si>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</si>
  <si>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</si>
  <si>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</si>
  <si>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</si>
  <si>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</si>
  <si>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</si>
  <si>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</si>
  <si>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</si>
  <si>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</si>
  <si>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</si>
  <si>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</si>
  <si>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</si>
  <si>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</si>
  <si>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</si>
  <si>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</si>
  <si>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</si>
  <si>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</si>
  <si>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</si>
  <si>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</si>
  <si>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</si>
  <si>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</si>
  <si>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</si>
  <si>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</si>
  <si>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</si>
  <si>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</si>
  <si>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</si>
  <si>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</si>
  <si>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</si>
  <si>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</si>
  <si>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</si>
  <si>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</si>
  <si>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</si>
  <si>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</si>
  <si>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</si>
  <si>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</si>
  <si>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</si>
  <si>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</si>
  <si>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</si>
  <si>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</si>
  <si>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</si>
  <si>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</si>
  <si>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</si>
  <si>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</si>
  <si>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</si>
  <si>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</si>
  <si>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</si>
  <si>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</si>
  <si>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</si>
  <si>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</si>
  <si>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</si>
  <si>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</si>
  <si>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</si>
  <si>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</si>
  <si>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</si>
  <si>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</si>
  <si>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</si>
  <si>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</si>
  <si>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</si>
  <si>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</si>
  <si>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</si>
  <si>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</si>
  <si>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</si>
  <si>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</si>
  <si>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</si>
  <si>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</si>
  <si>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</si>
  <si>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</si>
  <si>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</si>
  <si>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</si>
  <si>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</si>
  <si>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</si>
  <si>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</si>
  <si>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</si>
  <si>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</si>
  <si>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</si>
  <si>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</si>
  <si>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</si>
  <si>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</si>
  <si>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</si>
  <si>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</si>
  <si>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</si>
  <si>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</si>
  <si>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</si>
  <si>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</si>
  <si>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</si>
  <si>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</si>
  <si>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</si>
  <si>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</si>
  <si>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</si>
  <si>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</si>
  <si>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</si>
  <si>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</si>
  <si>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</si>
  <si>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</si>
  <si>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</si>
  <si>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</si>
  <si>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</si>
  <si>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</si>
  <si>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</si>
  <si>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</si>
  <si>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</si>
  <si>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</si>
  <si>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</si>
  <si>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</si>
  <si>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</si>
  <si>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</si>
  <si>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</si>
  <si>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</si>
  <si>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</si>
  <si>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</si>
  <si>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</si>
  <si>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</si>
  <si>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</si>
  <si>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</si>
  <si>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</si>
  <si>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</si>
  <si>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</si>
  <si>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</si>
  <si>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</si>
  <si>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</si>
  <si>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</si>
  <si>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</si>
  <si>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</si>
  <si>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</si>
  <si>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</si>
  <si>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</si>
  <si>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</si>
  <si>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</si>
  <si>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</si>
  <si>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</si>
  <si>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</si>
  <si>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</si>
  <si>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</si>
  <si>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</si>
  <si>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</si>
  <si>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</si>
  <si>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</si>
  <si>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</si>
  <si>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</si>
  <si>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</si>
  <si>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</si>
  <si>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</si>
  <si>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</si>
  <si>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</si>
  <si>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</si>
  <si>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</si>
  <si>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</si>
  <si>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</si>
  <si>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</si>
  <si>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</si>
  <si>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</si>
  <si>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</si>
  <si>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</si>
  <si>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</si>
  <si>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</si>
  <si>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</si>
  <si>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</si>
  <si>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</si>
  <si>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</si>
  <si>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</si>
  <si>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</si>
  <si>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</si>
  <si>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</si>
  <si>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</si>
  <si>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</si>
  <si>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</si>
  <si>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</si>
  <si>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</si>
  <si>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</si>
  <si>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</si>
  <si>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</si>
  <si>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</si>
  <si>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</si>
  <si>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</si>
  <si>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</si>
  <si>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</si>
  <si>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</si>
  <si>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</si>
  <si>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</si>
  <si>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</si>
  <si>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</si>
  <si>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</si>
  <si>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</si>
  <si>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</si>
  <si>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</si>
  <si>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</si>
  <si>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</si>
  <si>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</si>
  <si>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</si>
  <si>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</si>
  <si>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</si>
  <si>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</si>
  <si>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</si>
  <si>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</si>
  <si>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</si>
  <si>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</si>
  <si>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</si>
  <si>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</si>
  <si>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</si>
  <si>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</si>
  <si>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</si>
  <si>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</si>
  <si>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</si>
  <si>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</si>
  <si>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</si>
  <si>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</si>
  <si>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</si>
  <si>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</si>
  <si>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</si>
  <si>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</si>
  <si>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</si>
  <si>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</si>
  <si>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</si>
  <si>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</si>
  <si>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</si>
  <si>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</si>
  <si>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</si>
  <si>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</si>
  <si>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</si>
  <si>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</si>
  <si>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</si>
  <si>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</si>
  <si>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</si>
  <si>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</si>
  <si>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</si>
  <si>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</si>
  <si>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</si>
  <si>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</si>
  <si>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</si>
  <si>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</si>
  <si>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</si>
  <si>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</si>
  <si>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</si>
  <si>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</si>
  <si>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</si>
  <si>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</si>
  <si>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</si>
  <si>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</si>
  <si>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</si>
  <si>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</si>
  <si>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</si>
  <si>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</si>
  <si>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</si>
  <si>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</si>
  <si>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</si>
  <si>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</si>
  <si>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</si>
  <si>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</si>
  <si>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</si>
  <si>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</si>
  <si>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</si>
  <si>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</si>
  <si>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</si>
  <si>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</si>
  <si>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</si>
  <si>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</si>
  <si>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</si>
  <si>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</si>
  <si>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</si>
  <si>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</si>
  <si>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</si>
  <si>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</si>
  <si>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</si>
  <si>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</si>
  <si>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</si>
  <si>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</si>
  <si>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</si>
  <si>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</si>
  <si>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</si>
  <si>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</si>
  <si>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</si>
  <si>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</si>
  <si>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</si>
  <si>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</si>
  <si>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</si>
  <si>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</si>
  <si>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</si>
  <si>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</si>
  <si>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</si>
  <si>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</si>
  <si>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</si>
  <si>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</si>
  <si>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</si>
  <si>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</si>
  <si>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</si>
  <si>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</si>
  <si>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</si>
  <si>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</si>
  <si>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</si>
  <si>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</si>
  <si>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</si>
  <si>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</si>
  <si>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</si>
  <si>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</si>
  <si>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</si>
  <si>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</si>
  <si>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</si>
  <si>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</si>
  <si>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</si>
  <si>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</si>
  <si>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</si>
  <si>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</si>
  <si>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</si>
  <si>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</si>
  <si>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</si>
  <si>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</si>
  <si>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</si>
  <si>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</si>
  <si>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</si>
  <si>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</si>
  <si>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</si>
  <si>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</si>
  <si>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</si>
  <si>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</si>
  <si>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</si>
  <si>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</si>
  <si>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</si>
  <si>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</si>
  <si>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</si>
  <si>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</si>
  <si>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</si>
  <si>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</si>
  <si>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</si>
  <si>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</si>
  <si>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</si>
  <si>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</si>
  <si>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</si>
  <si>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</si>
  <si>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</si>
  <si>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</si>
  <si>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</si>
  <si>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</si>
  <si>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</si>
  <si>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</si>
  <si>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</si>
  <si>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</si>
  <si>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</si>
  <si>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</si>
  <si>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</si>
  <si>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</si>
  <si>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</si>
  <si>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</si>
  <si>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</si>
  <si>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</si>
  <si>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</si>
  <si>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</si>
  <si>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</si>
  <si>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</si>
  <si>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</si>
  <si>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</si>
  <si>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</si>
  <si>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</si>
  <si>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</si>
  <si>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</si>
  <si>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</si>
  <si>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</si>
  <si>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</si>
  <si>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</si>
  <si>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</si>
  <si>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</si>
  <si>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</si>
  <si>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</si>
  <si>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</si>
  <si>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</si>
  <si>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</si>
  <si>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</si>
  <si>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</si>
  <si>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</si>
  <si>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</si>
  <si>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</si>
  <si>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</si>
  <si>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</si>
  <si>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</si>
  <si>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</si>
  <si>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</si>
  <si>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</si>
  <si>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</si>
  <si>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</si>
  <si>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</si>
  <si>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</si>
  <si>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</si>
  <si>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</si>
  <si>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</si>
  <si>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</si>
  <si>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</si>
  <si>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</si>
  <si>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</si>
  <si>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</si>
  <si>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</si>
  <si>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</si>
  <si>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</si>
  <si>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</si>
  <si>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</si>
  <si>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</si>
  <si>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</si>
  <si>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</si>
  <si>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</si>
  <si>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</si>
  <si>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</si>
  <si>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</si>
  <si>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</si>
  <si>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</si>
  <si>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</si>
  <si>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</si>
  <si>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</si>
  <si>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</si>
  <si>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</si>
  <si>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</si>
  <si>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</si>
  <si>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</si>
  <si>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</si>
  <si>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</si>
  <si>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</si>
  <si>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</si>
  <si>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</si>
  <si>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</si>
  <si>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</si>
  <si>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</si>
  <si>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</si>
  <si>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</si>
  <si>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</si>
  <si>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</si>
  <si>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</si>
  <si>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</si>
  <si>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</si>
  <si>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</si>
  <si>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</si>
  <si>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</si>
  <si>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</si>
  <si>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</si>
  <si>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</si>
  <si>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</si>
  <si>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</si>
  <si>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</si>
  <si>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</si>
  <si>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</si>
  <si>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</si>
  <si>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</si>
  <si>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</si>
  <si>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</si>
  <si>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</si>
  <si>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</si>
  <si>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</si>
  <si>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</si>
  <si>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</si>
  <si>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</si>
  <si>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</si>
  <si>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</si>
  <si>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</si>
  <si>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</si>
  <si>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</si>
  <si>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</si>
  <si>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</si>
  <si>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</si>
  <si>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</si>
  <si>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</si>
  <si>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</si>
  <si>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</si>
  <si>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</si>
  <si>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</si>
  <si>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</si>
  <si>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</si>
  <si>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</si>
  <si>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</si>
  <si>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</si>
  <si>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</si>
  <si>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</si>
  <si>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</si>
  <si>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</si>
  <si>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</si>
  <si>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</si>
  <si>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</si>
  <si>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</si>
  <si>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</si>
  <si>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</si>
  <si>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</si>
  <si>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</si>
  <si>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</si>
  <si>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</si>
  <si>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</si>
  <si>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</si>
  <si>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</si>
  <si>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</si>
  <si>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</si>
  <si>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</si>
  <si>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</si>
  <si>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</si>
  <si>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</si>
  <si>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</si>
  <si>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</si>
  <si>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</si>
  <si>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</si>
  <si>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</si>
  <si>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</si>
  <si>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</si>
  <si>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</si>
  <si>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</si>
  <si>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</si>
  <si>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</si>
  <si>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</si>
  <si>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</si>
  <si>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</si>
  <si>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</si>
  <si>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</si>
  <si>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</si>
  <si>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</si>
  <si>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</si>
  <si>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</si>
  <si>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</si>
  <si>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</si>
  <si>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</si>
  <si>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</si>
  <si>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</si>
  <si>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</si>
  <si>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</si>
  <si>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</si>
  <si>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</si>
  <si>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</si>
  <si>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</si>
  <si>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</si>
  <si>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</si>
  <si>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</si>
  <si>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</si>
  <si>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</si>
  <si>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</si>
  <si>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</si>
  <si>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</si>
  <si>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</si>
  <si>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</si>
  <si>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</si>
  <si>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</si>
  <si>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</si>
  <si>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</si>
  <si>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</si>
  <si>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</si>
  <si>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</si>
  <si>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</si>
  <si>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</si>
  <si>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</si>
  <si>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</si>
  <si>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</si>
  <si>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</si>
  <si>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</si>
  <si>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</si>
  <si>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</si>
  <si>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</si>
  <si>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</si>
  <si>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</si>
  <si>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</si>
  <si>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</si>
  <si>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</si>
  <si>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</si>
  <si>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</si>
  <si>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</si>
  <si>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</si>
  <si>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</si>
  <si>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</si>
  <si>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</si>
  <si>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</si>
  <si>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</si>
  <si>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</si>
  <si>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</si>
  <si>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</si>
  <si>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</si>
  <si>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</si>
  <si>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</si>
  <si>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</si>
  <si>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</si>
  <si>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</si>
  <si>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</si>
  <si>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</si>
  <si>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</si>
  <si>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</si>
  <si>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</si>
  <si>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</si>
  <si>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</si>
  <si>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</si>
  <si>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</si>
  <si>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</si>
  <si>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</si>
  <si>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</si>
  <si>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</si>
  <si>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</si>
  <si>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</si>
  <si>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</si>
  <si>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</si>
  <si>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</si>
  <si>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</si>
  <si>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</si>
  <si>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</si>
  <si>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</si>
  <si>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</si>
  <si>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</si>
  <si>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</si>
  <si>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</si>
  <si>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</si>
  <si>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</si>
  <si>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</si>
  <si>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</si>
  <si>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</si>
  <si>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</si>
  <si>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</si>
  <si>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</si>
  <si>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</si>
  <si>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</si>
  <si>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</si>
  <si>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</si>
  <si>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</si>
  <si>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</si>
  <si>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</si>
  <si>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</si>
  <si>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</si>
  <si>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</si>
  <si>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</si>
  <si>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</si>
  <si>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</si>
  <si>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</si>
  <si>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</si>
  <si>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</si>
  <si>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</si>
  <si>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</si>
  <si>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</si>
  <si>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</si>
  <si>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</si>
  <si>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</si>
  <si>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</si>
  <si>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</si>
  <si>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</si>
  <si>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</si>
  <si>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</si>
  <si>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</si>
  <si>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</si>
  <si>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</si>
  <si>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</si>
  <si>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</si>
  <si>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</si>
  <si>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</si>
  <si>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</si>
  <si>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</si>
  <si>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</si>
  <si>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</si>
  <si>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</si>
  <si>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</si>
  <si>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</si>
  <si>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</si>
  <si>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</si>
  <si>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</si>
  <si>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</si>
  <si>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</si>
  <si>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</si>
  <si>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</si>
  <si>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</si>
  <si>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</si>
  <si>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</si>
  <si>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</si>
  <si>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</si>
  <si>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</si>
  <si>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</si>
  <si>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</si>
  <si>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</si>
  <si>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</si>
  <si>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</si>
  <si>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</si>
  <si>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</si>
  <si>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</si>
  <si>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</si>
  <si>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</si>
  <si>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</si>
  <si>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</si>
  <si>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</si>
  <si>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</si>
  <si>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</si>
  <si>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</si>
  <si>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</si>
  <si>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</si>
  <si>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</si>
  <si>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</si>
  <si>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</si>
  <si>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</si>
  <si>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</si>
  <si>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</si>
  <si>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</si>
  <si>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</si>
  <si>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</si>
  <si>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</si>
  <si>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</si>
  <si>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</si>
  <si>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</si>
  <si>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</si>
  <si>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</si>
  <si>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</si>
  <si>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</si>
  <si>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</si>
  <si>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</si>
  <si>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</si>
  <si>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</si>
  <si>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</si>
  <si>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</si>
  <si>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</si>
  <si>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</si>
  <si>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</si>
  <si>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</si>
  <si>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</si>
  <si>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</si>
  <si>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</si>
  <si>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</si>
  <si>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</si>
  <si>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</si>
  <si>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</si>
  <si>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</si>
  <si>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</si>
  <si>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</si>
  <si>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</si>
  <si>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</si>
  <si>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</si>
  <si>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</si>
  <si>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</si>
  <si>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</si>
  <si>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</si>
  <si>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</si>
  <si>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</si>
  <si>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</si>
  <si>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</si>
  <si>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</si>
  <si>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</si>
  <si>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</si>
  <si>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</si>
  <si>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</si>
  <si>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</si>
  <si>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</si>
  <si>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</si>
  <si>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</si>
  <si>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</si>
  <si>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</si>
  <si>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</si>
  <si>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</si>
  <si>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</si>
  <si>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</si>
  <si>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</si>
  <si>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</si>
  <si>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</si>
  <si>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</si>
  <si>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</si>
  <si>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</si>
  <si>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</si>
  <si>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</si>
  <si>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</si>
  <si>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</si>
  <si>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</si>
  <si>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</si>
  <si>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</si>
  <si>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</si>
  <si>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</si>
  <si>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</si>
  <si>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</si>
  <si>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</si>
  <si>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</si>
  <si>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</si>
  <si>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</si>
  <si>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</si>
  <si>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</si>
  <si>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</si>
  <si>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</si>
  <si>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</si>
  <si>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</si>
  <si>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</si>
  <si>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</si>
  <si>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</si>
  <si>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</si>
  <si>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</si>
  <si>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</si>
  <si>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</si>
  <si>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</si>
  <si>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</si>
  <si>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</si>
  <si>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</si>
  <si>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</si>
  <si>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</si>
  <si>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</si>
  <si>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</si>
  <si>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</si>
  <si>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</si>
  <si>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</si>
  <si>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</si>
  <si>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</si>
  <si>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</si>
  <si>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</si>
  <si>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</si>
  <si>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</si>
  <si>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</si>
  <si>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</si>
  <si>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</si>
  <si>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</si>
  <si>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</si>
  <si>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</si>
  <si>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</si>
  <si>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</si>
  <si>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</si>
  <si>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</si>
  <si>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</si>
  <si>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</si>
  <si>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</si>
  <si>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</si>
  <si>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</si>
  <si>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</si>
  <si>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</si>
  <si>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</si>
  <si>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</si>
  <si>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</si>
  <si>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</si>
  <si>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</si>
  <si>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</si>
  <si>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</si>
  <si>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</si>
  <si>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</si>
  <si>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</si>
  <si>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</si>
  <si>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</si>
  <si>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</si>
  <si>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</si>
  <si>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</si>
  <si>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</si>
  <si>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</si>
  <si>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</si>
  <si>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</si>
  <si>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</si>
  <si>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</si>
  <si>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</si>
  <si>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</si>
  <si>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</si>
  <si>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</si>
  <si>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</si>
  <si>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</si>
  <si>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</si>
  <si>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</si>
  <si>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</si>
  <si>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</si>
  <si>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</si>
  <si>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</si>
  <si>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</si>
  <si>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</si>
  <si>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</si>
  <si>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</si>
  <si>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</si>
  <si>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</si>
  <si>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</si>
  <si>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</si>
  <si>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</si>
  <si>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</si>
  <si>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</si>
  <si>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</si>
  <si>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</si>
  <si>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</si>
  <si>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</si>
  <si>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</si>
  <si>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</si>
  <si>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</si>
  <si>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</si>
  <si>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</si>
  <si>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</si>
  <si>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</si>
  <si>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</si>
  <si>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</si>
  <si>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</si>
  <si>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</si>
  <si>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</si>
  <si>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</si>
  <si>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</si>
  <si>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</si>
  <si>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</si>
  <si>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</si>
  <si>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</si>
  <si>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</si>
  <si>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</si>
  <si>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</si>
  <si>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</si>
  <si>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</si>
  <si>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</si>
  <si>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</si>
  <si>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</si>
  <si>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</si>
  <si>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</si>
  <si>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</si>
  <si>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</si>
  <si>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</si>
  <si>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</si>
  <si>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</si>
  <si>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</si>
  <si>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</si>
  <si>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</si>
  <si>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</si>
  <si>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</si>
  <si>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</si>
  <si>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</si>
  <si>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</si>
  <si>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</si>
  <si>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</si>
  <si>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</si>
  <si>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</si>
  <si>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</si>
  <si>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</si>
  <si>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</si>
  <si>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</si>
  <si>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</si>
  <si>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</si>
  <si>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</si>
  <si>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</si>
  <si>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</si>
  <si>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</si>
  <si>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</si>
  <si>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</si>
  <si>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</si>
  <si>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</si>
  <si>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</si>
  <si>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</si>
  <si>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</si>
  <si>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</si>
  <si>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</si>
  <si>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</si>
  <si>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</si>
  <si>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</si>
  <si>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</si>
  <si>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</si>
  <si>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</si>
  <si>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</si>
  <si>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</si>
  <si>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</si>
  <si>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</si>
  <si>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</si>
  <si>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</si>
  <si>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</si>
  <si>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</si>
  <si>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</si>
  <si>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</si>
  <si>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</si>
  <si>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</si>
  <si>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</si>
  <si>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</si>
  <si>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</si>
  <si>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</si>
  <si>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</si>
  <si>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</si>
  <si>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</si>
  <si>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</si>
  <si>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</si>
  <si>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</si>
  <si>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</si>
  <si>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</si>
  <si>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</si>
  <si>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</si>
  <si>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</si>
  <si>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</si>
  <si>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</si>
  <si>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</si>
  <si>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</si>
  <si>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</si>
  <si>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</si>
  <si>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</si>
  <si>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</si>
  <si>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</si>
  <si>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</si>
  <si>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</si>
  <si>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</si>
  <si>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</si>
  <si>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</si>
  <si>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</si>
  <si>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</si>
  <si>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</si>
  <si>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</si>
  <si>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</si>
  <si>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</si>
  <si>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</si>
  <si>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</si>
  <si>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</si>
  <si>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</si>
  <si>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</si>
  <si>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</si>
  <si>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</si>
  <si>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</si>
  <si>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</si>
  <si>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</si>
  <si>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</si>
  <si>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</si>
  <si>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</si>
  <si>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</si>
  <si>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</si>
  <si>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</si>
  <si>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</si>
  <si>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</si>
  <si>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</si>
  <si>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</si>
  <si>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</si>
  <si>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</si>
  <si>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</si>
  <si>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</si>
  <si>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</si>
  <si>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</si>
  <si>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</si>
  <si>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</si>
  <si>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</si>
  <si>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</si>
  <si>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</si>
  <si>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</si>
  <si>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</si>
  <si>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</si>
  <si>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</si>
  <si>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</si>
  <si>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</si>
  <si>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</si>
  <si>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</si>
  <si>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</si>
  <si>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</si>
  <si>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</si>
  <si>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</si>
  <si>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</si>
  <si>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</si>
  <si>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</si>
  <si>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</si>
  <si>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</si>
  <si>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</si>
  <si>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</si>
  <si>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</si>
  <si>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</si>
  <si>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</si>
  <si>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</si>
  <si>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</si>
  <si>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</si>
  <si>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</si>
  <si>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</si>
  <si>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</si>
  <si>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</si>
  <si>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</si>
  <si>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</si>
  <si>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</si>
  <si>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</si>
  <si>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</si>
  <si>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</si>
  <si>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</si>
  <si>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</si>
  <si>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</si>
  <si>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</si>
  <si>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</si>
  <si>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</si>
  <si>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</si>
  <si>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</si>
  <si>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</si>
  <si>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</si>
  <si>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</si>
  <si>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</si>
  <si>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</si>
  <si>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</si>
  <si>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</si>
  <si>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</si>
  <si>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</si>
  <si>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</si>
  <si>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</si>
  <si>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</si>
  <si>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</si>
  <si>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</si>
  <si>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</si>
  <si>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</si>
  <si>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</si>
  <si>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</si>
  <si>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</si>
  <si>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</si>
  <si>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</si>
  <si>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</si>
  <si>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</si>
  <si>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</si>
  <si>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</si>
  <si>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</si>
  <si>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</si>
  <si>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</si>
  <si>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</si>
  <si>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</si>
  <si>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</si>
  <si>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</si>
  <si>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</si>
  <si>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</si>
  <si>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</si>
  <si>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</si>
  <si>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</si>
  <si>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</si>
  <si>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</si>
  <si>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</si>
  <si>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</si>
  <si>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</si>
  <si>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</si>
  <si>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</si>
  <si>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</si>
  <si>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</si>
  <si>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</si>
  <si>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</si>
  <si>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</si>
  <si>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</si>
  <si>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</si>
  <si>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</si>
  <si>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</si>
  <si>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</si>
  <si>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</si>
  <si>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</si>
  <si>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</si>
  <si>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</si>
  <si>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</si>
  <si>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</si>
  <si>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</si>
  <si>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</si>
  <si>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</si>
  <si>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</si>
  <si>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</si>
  <si>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</si>
  <si>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</si>
  <si>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</si>
  <si>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</si>
  <si>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</si>
  <si>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</si>
  <si>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</si>
  <si>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</si>
  <si>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</si>
  <si>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</si>
  <si>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</si>
  <si>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</si>
  <si>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</si>
  <si>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</si>
  <si>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</si>
  <si>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</si>
  <si>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</si>
  <si>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</si>
  <si>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</si>
  <si>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</si>
  <si>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</si>
  <si>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</si>
  <si>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</si>
  <si>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</si>
  <si>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</si>
  <si>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</si>
  <si>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</si>
  <si>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</si>
  <si>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</si>
  <si>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</si>
  <si>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</si>
  <si>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</si>
  <si>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</si>
  <si>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</si>
  <si>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</si>
  <si>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</si>
  <si>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</si>
  <si>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</si>
  <si>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</si>
  <si>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</si>
  <si>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</si>
  <si>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</si>
  <si>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</si>
  <si>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</si>
  <si>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</si>
  <si>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</si>
  <si>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</si>
  <si>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</si>
  <si>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</si>
  <si>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</si>
  <si>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</si>
  <si>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</si>
  <si>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</si>
  <si>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</si>
  <si>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</si>
  <si>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</si>
  <si>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</si>
  <si>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</si>
  <si>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</si>
  <si>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</si>
  <si>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</si>
  <si>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</si>
  <si>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</si>
  <si>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</si>
  <si>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</si>
  <si>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</si>
  <si>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</si>
  <si>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</si>
  <si>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</si>
  <si>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</si>
  <si>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</si>
  <si>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</si>
  <si>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</si>
  <si>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</si>
  <si>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</si>
  <si>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</si>
  <si>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</si>
  <si>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</si>
  <si>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</si>
  <si>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</si>
  <si>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</si>
  <si>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</si>
  <si>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</si>
  <si>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</si>
  <si>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</si>
  <si>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</si>
  <si>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</si>
  <si>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</si>
  <si>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</si>
  <si>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</si>
  <si>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</si>
  <si>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</si>
  <si>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</si>
  <si>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</si>
  <si>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</si>
  <si>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</si>
  <si>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</si>
  <si>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</si>
  <si>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</si>
  <si>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</si>
  <si>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</si>
  <si>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</si>
  <si>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</si>
  <si>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</si>
  <si>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</si>
  <si>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</si>
  <si>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</si>
  <si>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</si>
  <si>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</si>
  <si>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</si>
  <si>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</si>
  <si>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</si>
  <si>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</si>
  <si>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</si>
  <si>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</si>
  <si>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</si>
  <si>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</si>
  <si>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</si>
  <si>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</si>
  <si>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</si>
  <si>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</si>
  <si>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</si>
  <si>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</si>
  <si>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</si>
  <si>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</si>
  <si>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</si>
  <si>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</si>
  <si>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</si>
  <si>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</si>
  <si>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</si>
  <si>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</si>
  <si>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</si>
  <si>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</si>
  <si>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</si>
  <si>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</si>
  <si>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</si>
  <si>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</si>
  <si>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</si>
  <si>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</si>
  <si>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</si>
  <si>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</si>
  <si>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</si>
  <si>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</si>
  <si>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</si>
  <si>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</si>
  <si>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</si>
  <si>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</si>
  <si>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</si>
  <si>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</si>
  <si>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</si>
  <si>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</si>
  <si>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</si>
  <si>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</si>
  <si>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</si>
  <si>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</si>
  <si>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</si>
  <si>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</si>
  <si>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</si>
  <si>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</si>
  <si>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</si>
  <si>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</si>
  <si>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</si>
  <si>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</si>
  <si>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</si>
  <si>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</si>
  <si>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</si>
  <si>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</si>
  <si>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</si>
  <si>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</si>
  <si>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</si>
  <si>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</si>
  <si>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</si>
  <si>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</si>
  <si>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</si>
  <si>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</si>
  <si>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</si>
  <si>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</si>
  <si>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</si>
  <si>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</si>
  <si>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</si>
  <si>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</si>
  <si>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</si>
  <si>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</si>
  <si>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</si>
  <si>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</si>
  <si>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</si>
  <si>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</si>
  <si>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</si>
  <si>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</si>
  <si>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</si>
  <si>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</si>
  <si>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</si>
  <si>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</si>
  <si>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</si>
  <si>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</si>
  <si>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</si>
  <si>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</si>
  <si>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</si>
  <si>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</si>
  <si>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</si>
  <si>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</si>
  <si>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</si>
  <si>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</si>
  <si>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</si>
  <si>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</si>
  <si>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</si>
  <si>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</si>
  <si>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</si>
  <si>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</si>
  <si>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</si>
  <si>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</si>
  <si>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</si>
  <si>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</si>
  <si>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</si>
  <si>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</si>
  <si>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</si>
  <si>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</si>
  <si>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</si>
  <si>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</si>
  <si>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</si>
  <si>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</si>
  <si>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</si>
  <si>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</si>
  <si>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</si>
  <si>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</si>
  <si>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</si>
  <si>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</si>
  <si>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</si>
  <si>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</si>
  <si>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</si>
  <si>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</si>
  <si>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</si>
  <si>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</si>
  <si>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</si>
  <si>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</si>
  <si>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</si>
  <si>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</si>
  <si>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</si>
  <si>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</si>
  <si>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</si>
  <si>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</si>
  <si>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</si>
  <si>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</si>
  <si>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</si>
  <si>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</si>
  <si>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</si>
  <si>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</si>
  <si>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</si>
  <si>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</si>
  <si>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</si>
  <si>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</si>
  <si>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</si>
  <si>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</si>
  <si>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</si>
  <si>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</si>
  <si>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</si>
  <si>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</si>
  <si>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</si>
  <si>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</si>
  <si>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</si>
  <si>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</si>
  <si>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</si>
  <si>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</si>
  <si>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</si>
  <si>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</si>
  <si>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</si>
  <si>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</si>
  <si>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</si>
  <si>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</si>
  <si>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</si>
  <si>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</si>
  <si>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</si>
  <si>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</si>
  <si>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</si>
  <si>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</si>
  <si>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</si>
  <si>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</si>
  <si>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</si>
  <si>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</si>
  <si>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</si>
  <si>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</si>
  <si>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</si>
  <si>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</si>
  <si>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</si>
  <si>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</si>
  <si>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</si>
  <si>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</si>
  <si>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</si>
  <si>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</si>
  <si>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</si>
  <si>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</si>
  <si>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</si>
  <si>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</si>
  <si>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</si>
  <si>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</si>
  <si>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</si>
  <si>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</si>
  <si>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</si>
  <si>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</si>
  <si>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</si>
  <si>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</si>
  <si>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</si>
  <si>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</si>
  <si>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</si>
  <si>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</si>
  <si>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</si>
  <si>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</si>
  <si>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</si>
  <si>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</si>
  <si>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</si>
  <si>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</si>
  <si>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</si>
  <si>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</si>
  <si>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</si>
  <si>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</si>
  <si>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</si>
  <si>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</si>
  <si>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</si>
  <si>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</si>
  <si>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</si>
  <si>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</si>
  <si>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</si>
  <si>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</si>
  <si>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</si>
  <si>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</si>
  <si>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</si>
  <si>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</si>
  <si>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</si>
  <si>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</si>
  <si>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</si>
  <si>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</si>
  <si>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</si>
  <si>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</si>
  <si>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</si>
  <si>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</si>
  <si>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</si>
  <si>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</si>
  <si>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</si>
  <si>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</si>
  <si>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</si>
  <si>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</si>
  <si>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</si>
  <si>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</si>
  <si>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</si>
  <si>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</si>
  <si>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</si>
  <si>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</si>
  <si>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</si>
  <si>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</si>
  <si>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</si>
  <si>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</si>
  <si>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</si>
  <si>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</si>
  <si>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</si>
  <si>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</si>
  <si>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</si>
  <si>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</si>
  <si>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</si>
  <si>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</si>
  <si>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</si>
  <si>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</si>
  <si>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</si>
  <si>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</si>
  <si>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</si>
  <si>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</si>
  <si>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</si>
  <si>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</si>
  <si>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</si>
  <si>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</si>
  <si>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</si>
  <si>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</si>
  <si>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</si>
  <si>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</si>
  <si>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</si>
  <si>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</si>
  <si>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</si>
  <si>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</si>
  <si>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</si>
  <si>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</si>
  <si>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</si>
  <si>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</si>
  <si>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</si>
  <si>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</si>
  <si>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</si>
  <si>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</si>
  <si>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</si>
  <si>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</si>
  <si>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</si>
  <si>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</si>
  <si>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</si>
  <si>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</si>
  <si>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</si>
  <si>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</si>
  <si>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</si>
  <si>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</si>
  <si>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</si>
  <si>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</si>
  <si>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</si>
  <si>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</si>
  <si>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</si>
  <si>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</si>
  <si>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</si>
  <si>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</si>
  <si>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</si>
  <si>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</si>
  <si>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</si>
  <si>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</si>
  <si>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</si>
  <si>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</si>
  <si>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</si>
  <si>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</si>
  <si>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</si>
  <si>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</si>
  <si>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</si>
  <si>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</si>
  <si>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</si>
  <si>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</si>
  <si>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</si>
  <si>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</si>
  <si>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</si>
  <si>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</si>
  <si>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</si>
  <si>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</si>
  <si>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</si>
  <si>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</si>
  <si>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</si>
  <si>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</si>
  <si>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</si>
  <si>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</si>
  <si>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</si>
  <si>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</si>
  <si>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</si>
  <si>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</si>
  <si>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</si>
  <si>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</si>
  <si>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</si>
  <si>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</si>
  <si>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</si>
  <si>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</si>
  <si>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</si>
  <si>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</si>
  <si>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</si>
  <si>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</si>
  <si>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</si>
  <si>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</si>
  <si>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</si>
  <si>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</si>
  <si>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</si>
  <si>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</si>
  <si>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</si>
  <si>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</si>
  <si>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</si>
  <si>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</si>
  <si>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</si>
  <si>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</si>
  <si>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</si>
  <si>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</si>
  <si>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</si>
  <si>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</si>
  <si>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</si>
  <si>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</si>
  <si>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</si>
  <si>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</si>
  <si>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</si>
  <si>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</si>
  <si>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</si>
  <si>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</si>
  <si>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</si>
  <si>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</si>
  <si>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</si>
  <si>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</si>
  <si>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</si>
  <si>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</si>
  <si>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</si>
  <si>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</si>
  <si>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</si>
  <si>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</si>
  <si>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</si>
  <si>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</si>
  <si>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</si>
  <si>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</si>
  <si>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</si>
  <si>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</si>
  <si>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</si>
  <si>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</si>
  <si>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</si>
  <si>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</si>
  <si>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</si>
  <si>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</si>
  <si>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</si>
  <si>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</si>
  <si>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</si>
  <si>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</si>
  <si>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</si>
  <si>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</si>
  <si>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</si>
  <si>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</si>
  <si>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</si>
  <si>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</si>
  <si>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</si>
  <si>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</si>
  <si>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</si>
  <si>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</si>
  <si>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</si>
  <si>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</si>
  <si>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</si>
  <si>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</si>
  <si>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</si>
  <si>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</si>
  <si>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</si>
  <si>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</si>
  <si>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</si>
  <si>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</si>
  <si>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</si>
  <si>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</si>
  <si>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</si>
  <si>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</si>
  <si>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</si>
  <si>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</si>
  <si>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</si>
  <si>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</si>
  <si>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</si>
  <si>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</si>
  <si>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</si>
  <si>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</si>
  <si>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</si>
  <si>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</si>
  <si>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</si>
  <si>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</si>
  <si>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</si>
  <si>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</si>
  <si>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</si>
  <si>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</si>
  <si>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</si>
  <si>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</si>
  <si>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</si>
  <si>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</si>
  <si>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</si>
  <si>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</si>
  <si>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</si>
  <si>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</si>
  <si>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</si>
  <si>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</si>
  <si>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</si>
  <si>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</si>
  <si>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</si>
  <si>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</si>
  <si>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</si>
  <si>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</si>
  <si>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</si>
  <si>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</si>
  <si>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</si>
  <si>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</si>
  <si>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</si>
  <si>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</si>
  <si>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</si>
  <si>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</si>
  <si>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</si>
  <si>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</si>
  <si>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</si>
  <si>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</si>
  <si>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</si>
  <si>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</si>
  <si>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</si>
  <si>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</si>
  <si>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</si>
  <si>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</si>
  <si>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</si>
  <si>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</si>
  <si>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</si>
  <si>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</si>
  <si>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</si>
  <si>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</si>
  <si>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</si>
  <si>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</si>
  <si>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</si>
  <si>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</si>
  <si>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</si>
  <si>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</si>
  <si>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</si>
  <si>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</si>
  <si>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</si>
  <si>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</si>
  <si>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</si>
  <si>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</si>
  <si>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</si>
  <si>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</si>
  <si>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</si>
  <si>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</si>
  <si>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</si>
  <si>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</si>
  <si>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</si>
  <si>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</si>
  <si>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</si>
  <si>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</si>
  <si>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</si>
  <si>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</si>
  <si>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</si>
  <si>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</si>
  <si>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</si>
  <si>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</si>
  <si>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</si>
  <si>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</si>
  <si>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</si>
  <si>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</si>
  <si>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</si>
  <si>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</si>
  <si>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</si>
  <si>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</si>
  <si>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</si>
  <si>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</si>
  <si>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</si>
  <si>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</si>
  <si>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</si>
  <si>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</si>
  <si>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</si>
  <si>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</si>
  <si>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</si>
  <si>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</si>
  <si>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</si>
  <si>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</si>
  <si>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</si>
  <si>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</si>
  <si>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</si>
  <si>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</si>
  <si>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</si>
  <si>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</si>
  <si>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</si>
  <si>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</si>
  <si>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</si>
  <si>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</si>
  <si>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</si>
  <si>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</si>
  <si>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</si>
  <si>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</si>
  <si>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</si>
  <si>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</si>
  <si>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</si>
  <si>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</si>
  <si>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</si>
  <si>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</si>
  <si>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</si>
  <si>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</si>
  <si>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</si>
  <si>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</si>
  <si>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</si>
  <si>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</si>
  <si>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</si>
  <si>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</si>
  <si>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</si>
  <si>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</si>
  <si>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</si>
  <si>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</si>
  <si>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</si>
  <si>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</si>
  <si>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</si>
  <si>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</si>
  <si>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</si>
  <si>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</si>
  <si>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</si>
  <si>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</si>
  <si>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</si>
  <si>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</si>
  <si>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</si>
  <si>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</si>
  <si>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</si>
  <si>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</si>
  <si>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</si>
  <si>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</si>
  <si>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</si>
  <si>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</si>
  <si>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</si>
  <si>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</si>
  <si>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</si>
  <si>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</si>
  <si>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</si>
  <si>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</si>
  <si>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</si>
  <si>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</si>
  <si>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</si>
  <si>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</si>
  <si>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</si>
  <si>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</si>
  <si>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</si>
  <si>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</si>
  <si>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</si>
  <si>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</si>
  <si>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</si>
  <si>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</si>
  <si>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</si>
  <si>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</si>
  <si>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</si>
  <si>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</si>
  <si>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</si>
  <si>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</si>
  <si>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</si>
  <si>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</si>
  <si>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</si>
  <si>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</si>
  <si>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</si>
  <si>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</si>
  <si>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</si>
  <si>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</si>
  <si>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</si>
  <si>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</si>
  <si>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</si>
  <si>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</si>
  <si>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</si>
  <si>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</si>
  <si>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</si>
  <si>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</si>
  <si>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</si>
  <si>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</si>
  <si>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</si>
  <si>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</si>
  <si>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</si>
  <si>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</si>
  <si>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</si>
  <si>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</si>
  <si>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</si>
  <si>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</si>
  <si>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</si>
  <si>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</si>
  <si>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</si>
  <si>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</si>
  <si>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</si>
  <si>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</si>
  <si>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</si>
  <si>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</si>
  <si>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</si>
  <si>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</si>
  <si>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</si>
  <si>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</si>
  <si>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</si>
  <si>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</si>
  <si>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</si>
  <si>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</si>
  <si>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</si>
  <si>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</si>
  <si>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</si>
  <si>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</si>
  <si>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</si>
  <si>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</si>
  <si>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</si>
  <si>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</si>
  <si>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</si>
  <si>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</si>
  <si>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</si>
  <si>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</si>
  <si>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</si>
  <si>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</si>
  <si>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</si>
  <si>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</si>
  <si>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</si>
  <si>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</si>
  <si>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</si>
  <si>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</si>
  <si>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</si>
  <si>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</si>
  <si>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</si>
  <si>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</si>
  <si>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</si>
  <si>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</si>
  <si>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</si>
  <si>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</si>
  <si>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</si>
  <si>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</si>
  <si>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</si>
  <si>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</si>
  <si>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</si>
  <si>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</si>
  <si>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</si>
  <si>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</si>
  <si>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</si>
  <si>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</si>
  <si>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</si>
  <si>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</si>
  <si>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</si>
  <si>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</si>
  <si>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</si>
  <si>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</si>
  <si>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</si>
  <si>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</si>
  <si>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</si>
  <si>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</si>
  <si>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</si>
  <si>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</si>
  <si>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</si>
  <si>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</si>
  <si>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</si>
  <si>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</si>
  <si>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</si>
  <si>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</si>
  <si>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</si>
  <si>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</si>
  <si>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</si>
  <si>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</si>
  <si>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</si>
  <si>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</si>
  <si>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</si>
  <si>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</si>
  <si>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</si>
  <si>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</si>
  <si>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</si>
  <si>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</si>
  <si>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</si>
  <si>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</si>
  <si>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</si>
  <si>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</si>
  <si>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</si>
  <si>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</si>
  <si>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</si>
  <si>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</si>
  <si>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</si>
  <si>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</si>
  <si>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</si>
  <si>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</si>
  <si>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</si>
  <si>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</si>
  <si>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</si>
  <si>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</si>
  <si>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</si>
  <si>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</si>
  <si>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</si>
  <si>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</si>
  <si>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</si>
  <si>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</si>
  <si>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</si>
  <si>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</si>
  <si>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</si>
  <si>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</si>
  <si>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</si>
  <si>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</si>
  <si>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</si>
  <si>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</si>
  <si>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</si>
  <si>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</si>
  <si>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</si>
  <si>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</si>
  <si>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</si>
  <si>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</si>
  <si>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</si>
  <si>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</si>
  <si>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</si>
  <si>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</si>
  <si>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</si>
  <si>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</si>
  <si>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</si>
  <si>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</si>
  <si>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</si>
  <si>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</si>
  <si>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</si>
  <si>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</si>
  <si>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</si>
  <si>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</si>
  <si>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</si>
  <si>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</si>
  <si>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</si>
  <si>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</si>
  <si>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</si>
  <si>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</si>
  <si>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</si>
  <si>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</si>
  <si>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</si>
  <si>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</si>
  <si>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</si>
  <si>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</si>
  <si>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</si>
  <si>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</si>
  <si>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</si>
  <si>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</si>
  <si>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</si>
  <si>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</si>
  <si>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</si>
  <si>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</si>
  <si>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</si>
  <si>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</si>
  <si>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</si>
  <si>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</si>
  <si>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</si>
  <si>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</si>
  <si>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</si>
  <si>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</si>
  <si>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</si>
  <si>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</si>
  <si>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</si>
  <si>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</si>
  <si>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</si>
  <si>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</si>
  <si>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</si>
  <si>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</si>
  <si>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</si>
  <si>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</si>
  <si>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</si>
  <si>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</si>
  <si>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</si>
  <si>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</si>
  <si>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</si>
  <si>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</si>
  <si>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</si>
  <si>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</si>
  <si>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</si>
  <si>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</si>
  <si>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</si>
  <si>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</si>
  <si>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</si>
  <si>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</si>
  <si>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</si>
  <si>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</si>
  <si>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</si>
  <si>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</si>
  <si>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</si>
  <si>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</si>
  <si>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</si>
  <si>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</si>
  <si>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</si>
  <si>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</si>
  <si>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</si>
  <si>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</si>
  <si>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</si>
  <si>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</si>
  <si>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</si>
  <si>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</si>
  <si>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</si>
  <si>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</si>
  <si>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</si>
  <si>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</si>
  <si>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</si>
  <si>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</si>
  <si>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</si>
  <si>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</si>
  <si>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</si>
  <si>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</si>
  <si>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</si>
  <si>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</si>
  <si>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</si>
  <si>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</si>
  <si>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</si>
  <si>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</si>
  <si>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</si>
  <si>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</si>
  <si>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</si>
  <si>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</si>
  <si>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</si>
  <si>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</si>
  <si>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</si>
  <si>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</si>
  <si>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</si>
  <si>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</si>
  <si>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</si>
  <si>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</si>
  <si>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</si>
  <si>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</si>
  <si>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</si>
  <si>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</si>
  <si>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</si>
  <si>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</si>
  <si>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</si>
  <si>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</si>
  <si>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</si>
  <si>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</si>
  <si>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</si>
  <si>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</si>
  <si>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</si>
  <si>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</si>
  <si>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</si>
  <si>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</si>
  <si>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</si>
  <si>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</si>
  <si>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</si>
  <si>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</si>
  <si>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</si>
  <si>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</si>
  <si>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</si>
  <si>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</si>
  <si>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</si>
  <si>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</si>
  <si>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</si>
  <si>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</si>
  <si>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</si>
  <si>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</si>
  <si>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</si>
  <si>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</si>
  <si>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</si>
  <si>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</si>
  <si>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</si>
  <si>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</si>
  <si>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</si>
  <si>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</si>
  <si>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</si>
  <si>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</si>
  <si>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</si>
  <si>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</si>
  <si>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</si>
  <si>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</si>
  <si>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</si>
  <si>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</si>
  <si>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</si>
  <si>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</si>
  <si>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</si>
  <si>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</si>
  <si>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</si>
  <si>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</si>
  <si>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</si>
  <si>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</si>
  <si>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</si>
  <si>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</si>
  <si>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</si>
  <si>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</si>
  <si>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</si>
  <si>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</si>
  <si>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</si>
  <si>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</si>
  <si>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</si>
  <si>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</si>
  <si>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</si>
  <si>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</si>
  <si>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</si>
  <si>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</si>
  <si>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</si>
  <si>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</si>
  <si>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</si>
  <si>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</si>
  <si>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</si>
  <si>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</si>
  <si>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</si>
  <si>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</si>
  <si>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</si>
  <si>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</si>
  <si>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</si>
  <si>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</si>
  <si>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</si>
  <si>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</si>
  <si>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</si>
  <si>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</si>
  <si>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</si>
  <si>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</si>
  <si>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</si>
  <si>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</si>
  <si>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</si>
  <si>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</si>
  <si>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</si>
  <si>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</si>
  <si>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</si>
  <si>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</si>
  <si>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</si>
  <si>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</si>
  <si>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</si>
  <si>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</si>
  <si>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</si>
  <si>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</si>
  <si>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</si>
  <si>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</si>
  <si>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</si>
  <si>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</si>
  <si>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</si>
  <si>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</si>
  <si>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</si>
  <si>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</si>
  <si>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</si>
  <si>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</si>
  <si>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</si>
  <si>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</si>
  <si>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</si>
  <si>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</si>
  <si>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</si>
  <si>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</si>
  <si>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</si>
  <si>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</si>
  <si>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</si>
  <si>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</si>
  <si>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</si>
  <si>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</si>
  <si>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</si>
  <si>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</si>
  <si>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</si>
  <si>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</si>
  <si>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</si>
  <si>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</si>
  <si>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</si>
  <si>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</si>
  <si>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</si>
  <si>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</si>
  <si>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</si>
  <si>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</si>
  <si>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</si>
  <si>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</si>
  <si>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</si>
  <si>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</si>
  <si>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</si>
  <si>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</si>
  <si>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</si>
  <si>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</si>
  <si>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</si>
  <si>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</si>
  <si>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</si>
  <si>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</si>
  <si>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</si>
  <si>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</si>
  <si>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</si>
  <si>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</si>
  <si>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</si>
  <si>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</si>
  <si>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</si>
  <si>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</si>
  <si>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</si>
  <si>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</si>
  <si>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</si>
  <si>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</si>
  <si>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</si>
  <si>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</si>
  <si>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</si>
  <si>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</si>
  <si>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</si>
  <si>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</si>
  <si>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</si>
  <si>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</si>
  <si>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</si>
  <si>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</si>
  <si>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</si>
  <si>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</si>
  <si>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</si>
  <si>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</si>
  <si>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</si>
  <si>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</si>
  <si>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</si>
  <si>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</si>
  <si>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</si>
  <si>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</si>
  <si>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</si>
  <si>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</si>
  <si>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</si>
  <si>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</si>
  <si>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</si>
  <si>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</si>
  <si>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</si>
  <si>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</si>
  <si>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</si>
  <si>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</si>
  <si>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</si>
  <si>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</si>
  <si>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</si>
  <si>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</si>
  <si>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</si>
  <si>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</si>
  <si>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</si>
  <si>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</si>
  <si>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</si>
  <si>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</si>
  <si>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</si>
  <si>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</si>
  <si>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</si>
  <si>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</si>
  <si>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</si>
  <si>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</si>
  <si>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</si>
  <si>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</si>
  <si>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</si>
  <si>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</si>
  <si>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</si>
  <si>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</si>
  <si>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</si>
  <si>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</si>
  <si>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</si>
  <si>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</si>
  <si>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</si>
  <si>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</si>
  <si>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</si>
  <si>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</si>
  <si>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</si>
  <si>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</si>
  <si>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</si>
  <si>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</si>
  <si>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</si>
  <si>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</si>
  <si>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</si>
  <si>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</si>
  <si>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</si>
  <si>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</si>
  <si>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</si>
  <si>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</si>
  <si>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</si>
  <si>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</si>
  <si>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</si>
  <si>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</si>
  <si>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</si>
  <si>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</si>
  <si>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</si>
  <si>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</si>
  <si>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</si>
  <si>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</si>
  <si>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</si>
  <si>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</si>
  <si>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</si>
  <si>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</si>
  <si>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</si>
  <si>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</si>
  <si>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</si>
  <si>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</si>
  <si>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</si>
  <si>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</si>
  <si>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</si>
  <si>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</si>
  <si>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</si>
  <si>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</si>
  <si>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</si>
  <si>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</si>
  <si>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</si>
  <si>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</si>
  <si>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</si>
  <si>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</si>
  <si>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</si>
  <si>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</si>
  <si>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</si>
  <si>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</si>
  <si>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</si>
  <si>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</si>
  <si>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</si>
  <si>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</si>
  <si>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</si>
  <si>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</si>
  <si>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</si>
  <si>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</si>
  <si>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</si>
  <si>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</si>
  <si>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</si>
  <si>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</si>
  <si>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</si>
  <si>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</si>
  <si>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</si>
  <si>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</si>
  <si>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</si>
  <si>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</si>
  <si>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</si>
  <si>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</si>
  <si>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</si>
  <si>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</si>
  <si>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</si>
  <si>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</si>
  <si>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</si>
  <si>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</si>
  <si>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</si>
  <si>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</si>
  <si>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</si>
  <si>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</si>
  <si>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</si>
  <si>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</si>
  <si>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</si>
  <si>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</si>
  <si>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</si>
  <si>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</si>
  <si>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</si>
  <si>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</si>
  <si>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</si>
  <si>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</si>
  <si>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</si>
  <si>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</si>
  <si>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</si>
  <si>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</si>
  <si>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</si>
  <si>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</si>
  <si>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</si>
  <si>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</si>
  <si>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</si>
  <si>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</si>
  <si>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</si>
  <si>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</si>
  <si>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</si>
  <si>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</si>
  <si>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</si>
  <si>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</si>
  <si>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</si>
  <si>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</si>
  <si>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</si>
  <si>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</si>
  <si>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</si>
  <si>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</si>
  <si>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</si>
  <si>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</si>
  <si>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</si>
  <si>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</si>
  <si>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</si>
  <si>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</si>
  <si>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</si>
  <si>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</si>
  <si>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</si>
  <si>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</si>
  <si>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</si>
  <si>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</si>
  <si>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</si>
  <si>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</si>
  <si>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</si>
  <si>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</si>
  <si>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</si>
  <si>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</si>
  <si>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</si>
  <si>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</si>
  <si>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</si>
  <si>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</si>
  <si>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</si>
  <si>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</si>
  <si>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</si>
  <si>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</si>
  <si>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</si>
  <si>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</si>
  <si>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</si>
  <si>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</si>
  <si>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</si>
  <si>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</si>
  <si>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</si>
  <si>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</si>
  <si>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</si>
  <si>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</si>
  <si>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</si>
  <si>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</si>
  <si>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</si>
  <si>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</si>
  <si>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</si>
  <si>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</si>
  <si>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</si>
  <si>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</si>
  <si>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</si>
  <si>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</si>
  <si>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</si>
  <si>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</si>
  <si>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</si>
  <si>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</si>
  <si>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</si>
  <si>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</si>
  <si>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</si>
  <si>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</si>
  <si>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</si>
  <si>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</si>
  <si>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</si>
  <si>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</si>
  <si>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</si>
  <si>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</si>
  <si>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</si>
  <si>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</si>
  <si>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</si>
  <si>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</si>
  <si>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</si>
  <si>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</si>
  <si>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</si>
  <si>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</si>
  <si>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</si>
  <si>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</si>
  <si>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</si>
  <si>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</si>
  <si>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</si>
  <si>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</si>
  <si>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</si>
  <si>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</si>
  <si>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</si>
  <si>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</si>
  <si>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</si>
  <si>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</si>
  <si>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</si>
  <si>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</si>
  <si>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</si>
  <si>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</si>
  <si>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</si>
  <si>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</si>
  <si>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</si>
  <si>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</si>
  <si>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</si>
  <si>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</si>
  <si>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</si>
  <si>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</si>
  <si>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</si>
  <si>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</si>
  <si>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</si>
  <si>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</si>
  <si>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</si>
  <si>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</si>
  <si>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</si>
  <si>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</si>
  <si>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</si>
  <si>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</si>
  <si>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</si>
  <si>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</si>
  <si>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</si>
  <si>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</si>
  <si>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</si>
  <si>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</si>
  <si>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</si>
  <si>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</si>
  <si>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</si>
  <si>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</si>
  <si>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</si>
  <si>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</si>
  <si>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</si>
  <si>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</si>
  <si>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</si>
  <si>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</si>
  <si>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</si>
  <si>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</si>
  <si>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</si>
  <si>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</si>
  <si>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</si>
  <si>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</si>
  <si>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</si>
  <si>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</si>
  <si>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</si>
  <si>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</si>
  <si>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</si>
  <si>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</si>
  <si>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</si>
  <si>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</si>
  <si>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</si>
  <si>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</si>
  <si>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</si>
  <si>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</si>
  <si>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</si>
  <si>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</si>
  <si>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</si>
  <si>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</si>
  <si>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</si>
  <si>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</si>
  <si>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</si>
  <si>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</si>
  <si>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</si>
  <si>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</si>
  <si>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</si>
  <si>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</si>
  <si>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</si>
  <si>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</si>
  <si>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</si>
  <si>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</si>
  <si>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</si>
  <si>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</si>
  <si>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</si>
  <si>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</si>
  <si>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</si>
  <si>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</si>
  <si>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</si>
  <si>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</si>
  <si>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</si>
  <si>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</si>
  <si>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</si>
  <si>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</si>
  <si>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</si>
  <si>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</si>
  <si>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</si>
  <si>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</si>
  <si>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</si>
  <si>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</si>
  <si>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</si>
  <si>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</si>
  <si>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</si>
  <si>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</si>
  <si>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</si>
  <si>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</si>
  <si>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</si>
  <si>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</si>
  <si>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</si>
  <si>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</si>
  <si>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</si>
  <si>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</si>
  <si>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</si>
  <si>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</si>
  <si>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</si>
  <si>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</si>
  <si>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</si>
  <si>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</si>
  <si>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</si>
  <si>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</si>
  <si>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</si>
  <si>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</si>
  <si>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</si>
  <si>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</si>
  <si>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</si>
  <si>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</si>
  <si>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</si>
  <si>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</si>
  <si>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</si>
  <si>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</si>
  <si>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</si>
  <si>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</si>
  <si>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</si>
  <si>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</si>
  <si>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</si>
  <si>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</si>
  <si>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</si>
  <si>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</si>
  <si>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</si>
  <si>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</si>
  <si>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</si>
  <si>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</si>
  <si>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</si>
  <si>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</si>
  <si>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</si>
  <si>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</si>
  <si>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</si>
  <si>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</si>
  <si>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</si>
  <si>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</si>
  <si>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</si>
  <si>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</si>
  <si>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</si>
  <si>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</si>
  <si>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</si>
  <si>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</si>
  <si>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</si>
  <si>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</si>
  <si>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</si>
  <si>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</si>
  <si>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</si>
  <si>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</si>
  <si>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</si>
  <si>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</si>
  <si>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</si>
  <si>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</si>
  <si>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</si>
  <si>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</si>
  <si>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</si>
  <si>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</si>
  <si>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</si>
  <si>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</si>
  <si>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</si>
  <si>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</si>
  <si>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</si>
  <si>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</si>
  <si>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</si>
  <si>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</si>
  <si>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</si>
  <si>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</si>
  <si>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</si>
  <si>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</si>
  <si>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</si>
  <si>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</si>
  <si>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</si>
  <si>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</si>
  <si>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</si>
  <si>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</si>
  <si>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</si>
  <si>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</si>
  <si>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</si>
  <si>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</si>
  <si>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</si>
  <si>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</si>
  <si>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</si>
  <si>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</si>
  <si>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</si>
  <si>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</si>
  <si>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</si>
  <si>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</si>
  <si>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</si>
  <si>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</si>
  <si>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</si>
  <si>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</si>
  <si>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</si>
  <si>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</si>
  <si>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</si>
  <si>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</si>
  <si>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</si>
  <si>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</si>
  <si>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</si>
  <si>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</si>
  <si>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</si>
  <si>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</si>
  <si>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</si>
  <si>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</si>
  <si>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</si>
  <si>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</si>
  <si>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</si>
  <si>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</si>
  <si>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</si>
  <si>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</si>
  <si>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</si>
  <si>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</si>
  <si>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</si>
  <si>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</si>
  <si>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</si>
  <si>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</si>
  <si>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</si>
  <si>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</si>
  <si>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</si>
  <si>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</si>
  <si>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</si>
  <si>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</si>
  <si>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</si>
  <si>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</si>
  <si>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</si>
  <si>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</si>
  <si>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</si>
  <si>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</si>
  <si>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</si>
  <si>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</si>
  <si>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</si>
  <si>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</si>
  <si>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</si>
  <si>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</si>
  <si>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</si>
  <si>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</si>
  <si>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</si>
  <si>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</si>
  <si>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</si>
  <si>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</si>
  <si>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</si>
  <si>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</si>
  <si>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</si>
  <si>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</si>
  <si>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</si>
  <si>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</si>
  <si>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</si>
  <si>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</si>
  <si>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</si>
  <si>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</si>
  <si>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</si>
  <si>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</si>
  <si>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</si>
  <si>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</si>
  <si>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</si>
  <si>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</si>
  <si>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</si>
  <si>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</si>
  <si>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</si>
  <si>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</si>
  <si>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</si>
  <si>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</si>
  <si>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</si>
  <si>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</si>
  <si>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</si>
  <si>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</si>
  <si>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</si>
  <si>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</si>
  <si>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</si>
  <si>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</si>
  <si>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</si>
  <si>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</si>
  <si>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</si>
  <si>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</si>
  <si>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</si>
  <si>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</si>
  <si>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</si>
  <si>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</si>
  <si>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</si>
  <si>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</si>
  <si>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</si>
  <si>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</si>
  <si>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</si>
  <si>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</si>
  <si>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</si>
  <si>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</si>
  <si>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</si>
  <si>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</si>
  <si>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</si>
  <si>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</si>
  <si>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</si>
  <si>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</si>
  <si>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</si>
  <si>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</si>
  <si>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</si>
  <si>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</si>
  <si>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</si>
  <si>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</si>
  <si>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</si>
  <si>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</si>
  <si>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</si>
  <si>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</si>
  <si>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</si>
  <si>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</si>
  <si>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</si>
  <si>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</si>
  <si>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</si>
  <si>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</si>
  <si>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</si>
  <si>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</si>
  <si>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</si>
  <si>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</si>
  <si>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</si>
  <si>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</si>
  <si>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</si>
  <si>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</si>
  <si>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</si>
  <si>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</si>
  <si>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</si>
  <si>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</si>
  <si>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</si>
  <si>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</si>
  <si>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</si>
  <si>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</si>
  <si>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</si>
  <si>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</si>
  <si>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</si>
  <si>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</si>
  <si>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</si>
  <si>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</si>
  <si>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</si>
  <si>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</si>
  <si>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</si>
  <si>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</si>
  <si>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</si>
  <si>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</si>
  <si>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</si>
  <si>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</si>
  <si>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</si>
  <si>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</si>
  <si>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</si>
  <si>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</si>
  <si>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</si>
  <si>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</si>
  <si>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</si>
  <si>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</si>
  <si>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</si>
  <si>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</si>
  <si>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</si>
  <si>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</si>
  <si>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</si>
  <si>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</si>
  <si>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</si>
  <si>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</si>
  <si>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</si>
  <si>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</si>
  <si>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</si>
  <si>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</si>
  <si>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</si>
  <si>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</si>
  <si>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</si>
  <si>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</si>
  <si>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</si>
  <si>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</si>
  <si>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</si>
  <si>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</si>
  <si>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</si>
  <si>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</si>
  <si>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</si>
  <si>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</si>
  <si>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</si>
  <si>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</si>
  <si>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</si>
  <si>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</si>
  <si>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</si>
  <si>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</si>
  <si>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</si>
  <si>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</si>
  <si>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</si>
  <si>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</si>
  <si>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</si>
  <si>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</si>
  <si>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</si>
  <si>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</si>
  <si>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</si>
  <si>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</si>
  <si>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</si>
  <si>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</si>
  <si>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</si>
  <si>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</si>
  <si>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</si>
  <si>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</si>
  <si>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</si>
  <si>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</si>
  <si>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</si>
  <si>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</si>
  <si>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</si>
  <si>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</si>
  <si>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</si>
  <si>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</si>
  <si>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</si>
  <si>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</si>
  <si>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</si>
  <si>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</si>
  <si>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</si>
  <si>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</si>
  <si>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</si>
  <si>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</si>
  <si>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</si>
  <si>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</si>
  <si>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</si>
  <si>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</si>
  <si>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</si>
  <si>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</si>
  <si>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</si>
  <si>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</si>
  <si>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</si>
  <si>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</si>
  <si>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</si>
  <si>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</si>
  <si>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</si>
  <si>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</si>
  <si>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</si>
  <si>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</si>
  <si>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</si>
  <si>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</si>
  <si>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</si>
  <si>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</si>
  <si>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</si>
  <si>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</si>
  <si>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</si>
  <si>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</si>
  <si>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</si>
  <si>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</si>
  <si>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</si>
  <si>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</si>
  <si>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</si>
  <si>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</si>
  <si>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</si>
  <si>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</si>
  <si>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</si>
  <si>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</si>
  <si>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</si>
  <si>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</si>
  <si>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</si>
  <si>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</si>
  <si>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</si>
  <si>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</si>
  <si>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</si>
  <si>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</si>
  <si>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</si>
  <si>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</si>
  <si>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</si>
  <si>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</si>
  <si>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</si>
  <si>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</si>
  <si>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</si>
  <si>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</si>
  <si>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</si>
  <si>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</si>
  <si>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</si>
  <si>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</si>
  <si>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</si>
  <si>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</si>
  <si>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</si>
  <si>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</si>
  <si>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</si>
  <si>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</si>
  <si>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</si>
  <si>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</si>
  <si>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</si>
  <si>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</si>
  <si>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</si>
  <si>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</si>
  <si>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</si>
  <si>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</si>
  <si>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</si>
  <si>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</si>
  <si>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</si>
  <si>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</si>
  <si>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</si>
  <si>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</si>
  <si>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</si>
  <si>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</si>
  <si>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</si>
  <si>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</si>
  <si>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</si>
  <si>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</si>
  <si>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</si>
  <si>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</si>
  <si>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</si>
  <si>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</si>
  <si>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</si>
  <si>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</si>
  <si>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</si>
  <si>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</si>
  <si>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</si>
  <si>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</si>
  <si>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</si>
  <si>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</si>
  <si>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</si>
  <si>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</si>
  <si>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</si>
  <si>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</si>
  <si>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</si>
  <si>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</si>
  <si>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</si>
  <si>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</si>
  <si>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</si>
  <si>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</si>
  <si>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</si>
  <si>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</si>
  <si>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</si>
  <si>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</si>
  <si>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</si>
  <si>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</si>
  <si>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</si>
  <si>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</si>
  <si>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</si>
  <si>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</si>
  <si>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</si>
  <si>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</si>
  <si>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</si>
  <si>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</si>
  <si>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</si>
  <si>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</si>
  <si>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</si>
  <si>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</si>
  <si>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</si>
  <si>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</si>
  <si>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</si>
  <si>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</si>
  <si>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</si>
  <si>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</si>
  <si>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</si>
  <si>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</si>
  <si>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</si>
  <si>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</si>
  <si>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</si>
  <si>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</si>
  <si>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</si>
  <si>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</si>
  <si>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</si>
  <si>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</si>
  <si>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</si>
  <si>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</si>
  <si>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</si>
  <si>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</si>
  <si>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</si>
  <si>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</si>
  <si>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</si>
  <si>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</si>
  <si>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</si>
  <si>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</si>
  <si>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</si>
  <si>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</si>
  <si>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</si>
  <si>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</si>
  <si>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</si>
  <si>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</si>
  <si>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</si>
  <si>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</si>
  <si>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</si>
  <si>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</si>
  <si>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</si>
  <si>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</si>
  <si>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</si>
  <si>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</si>
  <si>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</si>
  <si>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</si>
  <si>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</si>
  <si>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</si>
  <si>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</si>
  <si>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</si>
  <si>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</si>
  <si>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</si>
  <si>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</si>
  <si>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</si>
  <si>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</si>
  <si>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</si>
  <si>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</si>
  <si>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</si>
  <si>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</si>
  <si>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</si>
  <si>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</si>
  <si>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</si>
  <si>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</si>
  <si>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</si>
  <si>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</si>
  <si>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</si>
  <si>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</si>
  <si>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</si>
  <si>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</si>
  <si>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</si>
  <si>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</si>
  <si>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</si>
  <si>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</si>
  <si>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</si>
  <si>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</si>
  <si>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</si>
  <si>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</si>
  <si>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</si>
  <si>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</si>
  <si>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</si>
  <si>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</si>
  <si>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</si>
  <si>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</si>
  <si>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</si>
  <si>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</si>
  <si>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</si>
  <si>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</si>
  <si>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</si>
  <si>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</si>
  <si>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</si>
  <si>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</si>
  <si>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</si>
  <si>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</si>
  <si>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</si>
  <si>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</si>
  <si>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</si>
  <si>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</si>
  <si>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</si>
  <si>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</si>
  <si>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</si>
  <si>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</si>
  <si>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</si>
  <si>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</si>
  <si>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</si>
  <si>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</si>
  <si>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</si>
  <si>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</si>
  <si>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</si>
  <si>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</si>
  <si>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</si>
  <si>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</si>
  <si>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</si>
  <si>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</si>
  <si>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</si>
  <si>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</si>
  <si>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</si>
  <si>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</si>
  <si>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</si>
  <si>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</si>
  <si>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</si>
  <si>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</si>
  <si>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</si>
  <si>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</si>
  <si>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</si>
  <si>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</si>
  <si>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</si>
  <si>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</si>
  <si>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</si>
  <si>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</si>
  <si>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</si>
  <si>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</si>
  <si>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</si>
  <si>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</si>
  <si>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</si>
  <si>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</si>
  <si>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</si>
  <si>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</si>
  <si>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</si>
  <si>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</si>
  <si>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</si>
  <si>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</si>
  <si>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</si>
  <si>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</si>
  <si>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</si>
  <si>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</si>
  <si>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</si>
  <si>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</si>
  <si>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</si>
  <si>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</si>
  <si>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</si>
  <si>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</si>
  <si>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</si>
  <si>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</si>
  <si>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</si>
  <si>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</si>
  <si>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</si>
  <si>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</si>
  <si>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</si>
  <si>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</si>
  <si>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</si>
  <si>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</si>
  <si>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</si>
  <si>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</si>
  <si>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</si>
  <si>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</si>
  <si>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</si>
  <si>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</si>
  <si>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</si>
  <si>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</si>
  <si>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</si>
  <si>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</si>
  <si>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</si>
  <si>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</si>
  <si>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</si>
  <si>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</si>
  <si>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</si>
  <si>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</si>
  <si>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</si>
  <si>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</si>
  <si>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</si>
  <si>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</si>
  <si>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</si>
  <si>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</si>
  <si>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</si>
  <si>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</si>
  <si>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</si>
  <si>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</si>
  <si>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</si>
  <si>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</si>
  <si>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</si>
  <si>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</si>
  <si>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</si>
  <si>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</si>
  <si>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</si>
  <si>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</si>
  <si>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</si>
  <si>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</si>
  <si>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</si>
  <si>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</si>
  <si>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</si>
  <si>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</si>
  <si>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</si>
  <si>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</si>
  <si>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</si>
  <si>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</si>
  <si>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</si>
  <si>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</si>
  <si>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</si>
  <si>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</si>
  <si>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</si>
  <si>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</si>
  <si>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</si>
  <si>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</si>
  <si>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</si>
  <si>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</si>
  <si>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</si>
  <si>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</si>
  <si>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</si>
  <si>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</si>
  <si>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</si>
  <si>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</si>
  <si>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</si>
  <si>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</si>
  <si>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</si>
  <si>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</si>
  <si>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</si>
  <si>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</si>
  <si>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</si>
  <si>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</si>
  <si>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</si>
  <si>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</si>
  <si>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</si>
  <si>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</si>
  <si>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</si>
  <si>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</si>
  <si>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</si>
  <si>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</si>
  <si>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</si>
  <si>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</si>
  <si>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</si>
  <si>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</si>
  <si>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</si>
  <si>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</si>
  <si>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</si>
  <si>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</si>
  <si>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</si>
  <si>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</si>
  <si>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</si>
  <si>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</si>
  <si>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</si>
  <si>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</si>
  <si>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</si>
  <si>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</si>
  <si>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</si>
  <si>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</si>
  <si>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</si>
  <si>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</si>
  <si>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</si>
  <si>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</si>
  <si>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</si>
  <si>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</si>
  <si>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</si>
  <si>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</si>
  <si>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</si>
  <si>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</si>
  <si>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</si>
  <si>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</si>
  <si>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</si>
  <si>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</si>
  <si>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</si>
  <si>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</si>
  <si>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</si>
  <si>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</si>
  <si>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</si>
  <si>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</si>
  <si>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</si>
  <si>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</si>
  <si>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</si>
  <si>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</si>
  <si>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</si>
  <si>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</si>
  <si>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</si>
  <si>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</si>
  <si>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</si>
  <si>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</si>
  <si>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</si>
  <si>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</si>
  <si>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</si>
  <si>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</si>
  <si>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</si>
  <si>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</si>
  <si>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</si>
  <si>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</si>
  <si>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</si>
  <si>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</si>
  <si>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</si>
  <si>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</si>
  <si>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</si>
  <si>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</si>
  <si>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</si>
  <si>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</si>
  <si>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</si>
  <si>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</si>
  <si>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</si>
  <si>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</si>
  <si>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</si>
  <si>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</si>
  <si>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</si>
  <si>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</si>
  <si>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</si>
  <si>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</si>
  <si>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</si>
  <si>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</si>
  <si>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</si>
  <si>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</si>
  <si>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</si>
  <si>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</si>
  <si>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</si>
  <si>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</si>
  <si>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</si>
  <si>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</si>
  <si>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</si>
  <si>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</si>
  <si>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</si>
  <si>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</si>
  <si>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</si>
  <si>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</si>
  <si>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</si>
  <si>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</si>
  <si>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</si>
  <si>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</si>
  <si>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</si>
  <si>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</si>
  <si>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</si>
  <si>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</si>
  <si>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</si>
  <si>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</si>
  <si>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</si>
  <si>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</si>
  <si>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</si>
  <si>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</si>
  <si>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</si>
  <si>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</si>
  <si>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</si>
  <si>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</si>
  <si>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</si>
  <si>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</si>
  <si>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</si>
  <si>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</si>
  <si>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</si>
  <si>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</si>
  <si>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</si>
  <si>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</si>
  <si>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</si>
  <si>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</si>
  <si>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</si>
  <si>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</si>
  <si>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</si>
  <si>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</si>
  <si>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</si>
  <si>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</si>
  <si>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</si>
  <si>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</si>
  <si>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</si>
  <si>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</si>
  <si>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</si>
  <si>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</si>
  <si>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</si>
  <si>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</si>
  <si>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</si>
  <si>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</si>
  <si>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</si>
  <si>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</si>
  <si>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</si>
  <si>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</si>
  <si>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</si>
  <si>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</si>
  <si>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</si>
  <si>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</si>
  <si>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</si>
  <si>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</si>
  <si>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</si>
  <si>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</si>
  <si>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</si>
  <si>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</si>
  <si>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</si>
  <si>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</si>
  <si>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</si>
  <si>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</si>
  <si>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</si>
  <si>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</si>
  <si>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</si>
  <si>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</si>
  <si>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</si>
  <si>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</si>
  <si>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</si>
  <si>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</si>
  <si>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</si>
  <si>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</si>
  <si>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</si>
  <si>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</si>
  <si>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</si>
  <si>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</si>
  <si>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</si>
  <si>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</si>
  <si>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</si>
  <si>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</si>
  <si>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</si>
  <si>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</si>
  <si>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</si>
  <si>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</si>
  <si>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</si>
  <si>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</si>
  <si>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</si>
  <si>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</si>
  <si>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</si>
  <si>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</si>
  <si>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</si>
  <si>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</si>
  <si>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</si>
  <si>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</si>
  <si>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</si>
  <si>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</si>
  <si>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</si>
  <si>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</si>
  <si>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</si>
  <si>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</si>
  <si>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</si>
  <si>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</si>
  <si>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</si>
  <si>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</si>
  <si>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</si>
  <si>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</si>
  <si>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</si>
  <si>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</si>
  <si>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</si>
  <si>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</si>
  <si>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</si>
  <si>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</si>
  <si>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</si>
  <si>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</si>
  <si>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</si>
  <si>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</si>
  <si>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</si>
  <si>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</si>
  <si>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</si>
  <si>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</si>
  <si>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</si>
  <si>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</si>
  <si>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</si>
  <si>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</si>
  <si>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</si>
  <si>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</si>
  <si>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</si>
  <si>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</si>
  <si>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</si>
  <si>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</si>
  <si>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</si>
  <si>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</si>
  <si>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</si>
  <si>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</si>
  <si>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</si>
  <si>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</si>
  <si>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</si>
  <si>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</si>
  <si>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</si>
  <si>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</si>
  <si>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</si>
  <si>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</si>
  <si>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</si>
  <si>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</si>
  <si>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</si>
  <si>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</si>
  <si>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</si>
  <si>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</si>
  <si>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</si>
  <si>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</si>
  <si>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</si>
  <si>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</si>
  <si>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</si>
  <si>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</si>
  <si>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</si>
  <si>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</si>
  <si>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</si>
  <si>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</si>
  <si>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</si>
  <si>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</si>
  <si>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</si>
  <si>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</si>
  <si>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</si>
  <si>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</si>
  <si>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</si>
  <si>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</si>
  <si>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</si>
  <si>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</si>
  <si>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</si>
  <si>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</si>
  <si>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</si>
  <si>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</si>
  <si>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</si>
  <si>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</si>
  <si>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</si>
  <si>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</si>
  <si>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</si>
  <si>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</si>
  <si>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</si>
  <si>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</si>
  <si>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</si>
  <si>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</si>
  <si>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</si>
  <si>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</si>
  <si>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</si>
  <si>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</si>
  <si>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</si>
  <si>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</si>
  <si>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</si>
  <si>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</si>
  <si>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</si>
  <si>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</si>
  <si>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</si>
  <si>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</si>
  <si>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</si>
  <si>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</si>
  <si>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</si>
  <si>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</si>
  <si>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</si>
  <si>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</si>
  <si>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</si>
  <si>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</si>
  <si>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</si>
  <si>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</si>
  <si>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</si>
  <si>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</si>
  <si>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</si>
  <si>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</si>
  <si>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</si>
  <si>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</si>
  <si>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</si>
  <si>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</si>
  <si>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</si>
  <si>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</si>
  <si>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</si>
  <si>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</si>
  <si>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</si>
  <si>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</si>
  <si>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</si>
  <si>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</si>
  <si>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</si>
  <si>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</si>
  <si>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</si>
  <si>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</si>
  <si>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</si>
  <si>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</si>
  <si>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</si>
  <si>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</si>
  <si>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</si>
  <si>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</si>
  <si>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</si>
  <si>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</si>
  <si>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</si>
  <si>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</si>
  <si>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</si>
  <si>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</si>
  <si>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</si>
  <si>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</si>
  <si>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</si>
  <si>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</si>
  <si>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</si>
  <si>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</si>
  <si>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</si>
  <si>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</si>
  <si>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</si>
  <si>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</si>
  <si>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</si>
  <si>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</si>
  <si>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</si>
  <si>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</si>
  <si>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</si>
  <si>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</si>
  <si>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</si>
  <si>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</si>
  <si>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</si>
  <si>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</si>
  <si>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</si>
  <si>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</si>
  <si>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</si>
  <si>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</si>
  <si>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</si>
  <si>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</si>
  <si>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</si>
  <si>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</si>
  <si>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</si>
  <si>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</si>
  <si>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</si>
  <si>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</si>
  <si>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</si>
  <si>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</si>
  <si>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</si>
  <si>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</si>
  <si>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</si>
  <si>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</si>
  <si>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</si>
  <si>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</si>
  <si>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</si>
  <si>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</si>
  <si>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</si>
  <si>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</si>
  <si>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</si>
  <si>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</si>
  <si>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</si>
  <si>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</si>
  <si>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</si>
  <si>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</si>
  <si>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</si>
  <si>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</si>
  <si>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</si>
  <si>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</si>
  <si>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</si>
  <si>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</si>
  <si>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</si>
  <si>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</si>
  <si>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</si>
  <si>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</si>
  <si>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</si>
  <si>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</si>
  <si>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</si>
  <si>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</si>
  <si>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</si>
  <si>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</si>
  <si>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</si>
  <si>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</si>
  <si>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</si>
  <si>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</si>
  <si>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</si>
  <si>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</si>
  <si>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</si>
  <si>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</si>
  <si>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</si>
  <si>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</si>
  <si>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</si>
  <si>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</si>
  <si>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</si>
  <si>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</si>
  <si>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</si>
  <si>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</si>
  <si>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</si>
  <si>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</si>
  <si>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</si>
  <si>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</si>
  <si>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</si>
  <si>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</si>
  <si>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</si>
  <si>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</si>
  <si>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</si>
  <si>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</si>
  <si>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</si>
  <si>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</si>
  <si>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</si>
  <si>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</si>
  <si>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</si>
  <si>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</si>
  <si>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</si>
  <si>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</si>
  <si>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</si>
  <si>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</si>
  <si>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</si>
  <si>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</si>
  <si>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</si>
  <si>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</si>
  <si>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</si>
  <si>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</si>
  <si>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</si>
  <si>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</si>
  <si>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</si>
  <si>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</si>
  <si>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</si>
  <si>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</si>
  <si>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</si>
  <si>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</si>
  <si>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</si>
  <si>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</si>
  <si>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</si>
  <si>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</si>
  <si>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</si>
  <si>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</si>
  <si>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</si>
  <si>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</si>
  <si>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</si>
  <si>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</si>
  <si>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</si>
  <si>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</si>
  <si>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</si>
  <si>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</si>
  <si>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</si>
  <si>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</si>
  <si>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</si>
  <si>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</si>
  <si>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</si>
  <si>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</si>
  <si>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</si>
  <si>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</si>
  <si>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</si>
  <si>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</si>
  <si>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</si>
  <si>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</si>
  <si>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</si>
  <si>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</si>
  <si>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</si>
  <si>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</si>
  <si>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</si>
  <si>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</si>
  <si>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</si>
  <si>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</si>
  <si>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</si>
  <si>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</si>
  <si>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</si>
  <si>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</si>
  <si>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</si>
  <si>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</si>
  <si>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</si>
  <si>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</si>
  <si>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</si>
  <si>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</si>
  <si>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</si>
  <si>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</si>
  <si>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</si>
  <si>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</si>
  <si>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</si>
  <si>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</si>
  <si>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</si>
  <si>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</si>
  <si>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</si>
  <si>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</si>
  <si>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</si>
  <si>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</si>
  <si>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</si>
  <si>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</si>
  <si>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</si>
  <si>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</si>
  <si>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</si>
  <si>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</si>
  <si>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</si>
  <si>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</si>
  <si>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</si>
  <si>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</si>
  <si>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</si>
  <si>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</si>
  <si>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</si>
  <si>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</si>
  <si>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</si>
  <si>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</si>
  <si>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</si>
  <si>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</si>
  <si>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</si>
  <si>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</si>
  <si>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</si>
  <si>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</si>
  <si>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</si>
  <si>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</si>
  <si>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</si>
  <si>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</si>
  <si>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</si>
  <si>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</si>
  <si>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</si>
  <si>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</si>
  <si>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</si>
  <si>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</si>
  <si>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</si>
  <si>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</si>
  <si>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</si>
  <si>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</si>
  <si>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</si>
  <si>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</si>
  <si>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</si>
  <si>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</si>
  <si>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</si>
  <si>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</si>
  <si>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</si>
  <si>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</si>
  <si>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</si>
  <si>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</si>
  <si>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</si>
  <si>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</si>
  <si>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</si>
  <si>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</si>
  <si>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</si>
  <si>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</si>
  <si>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</si>
  <si>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</si>
  <si>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</si>
  <si>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</si>
  <si>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</si>
  <si>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</si>
  <si>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</si>
  <si>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</si>
  <si>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</si>
  <si>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</si>
  <si>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</si>
  <si>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</si>
  <si>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</si>
  <si>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</si>
  <si>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</si>
  <si>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</si>
  <si>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</si>
  <si>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</si>
  <si>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</si>
  <si>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</si>
  <si>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</si>
  <si>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</si>
  <si>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</si>
  <si>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</si>
  <si>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</si>
  <si>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</si>
  <si>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</si>
  <si>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</si>
  <si>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</si>
  <si>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</si>
  <si>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</si>
  <si>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</si>
  <si>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</si>
  <si>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</si>
  <si>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</si>
  <si>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</si>
  <si>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</si>
  <si>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</si>
  <si>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</si>
  <si>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</si>
  <si>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</si>
  <si>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</si>
  <si>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</si>
  <si>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</si>
  <si>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</si>
  <si>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</si>
  <si>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</si>
  <si>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</si>
  <si>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</si>
  <si>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</si>
  <si>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</si>
  <si>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</si>
  <si>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</si>
  <si>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</si>
  <si>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</si>
  <si>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</si>
  <si>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</si>
  <si>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</si>
  <si>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</si>
  <si>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</si>
  <si>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</si>
  <si>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</si>
  <si>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</si>
  <si>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</si>
  <si>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</si>
  <si>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</si>
  <si>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</si>
  <si>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</si>
  <si>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</si>
  <si>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</si>
  <si>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</si>
  <si>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</si>
  <si>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</si>
  <si>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</si>
  <si>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</si>
  <si>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</si>
  <si>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</si>
  <si>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</si>
  <si>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</si>
  <si>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</si>
  <si>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</si>
  <si>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</si>
  <si>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</si>
  <si>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</si>
  <si>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</si>
  <si>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</si>
  <si>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</si>
  <si>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</si>
  <si>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</si>
  <si>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</si>
  <si>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</si>
  <si>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</si>
  <si>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</si>
  <si>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</si>
  <si>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</si>
  <si>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</si>
  <si>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</si>
  <si>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</si>
  <si>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</si>
  <si>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</si>
  <si>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</si>
  <si>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</si>
  <si>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</si>
  <si>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</si>
  <si>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</si>
  <si>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</si>
  <si>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</si>
  <si>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</si>
  <si>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</si>
  <si>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</si>
  <si>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</si>
  <si>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</si>
  <si>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</si>
  <si>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</si>
  <si>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</si>
  <si>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</si>
  <si>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</si>
  <si>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</si>
  <si>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</si>
  <si>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</si>
  <si>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</si>
  <si>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</si>
  <si>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</si>
  <si>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</si>
  <si>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</si>
  <si>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</si>
  <si>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</si>
  <si>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</si>
  <si>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</si>
  <si>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</si>
  <si>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</si>
  <si>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</si>
  <si>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</si>
  <si>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</si>
  <si>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</si>
  <si>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</si>
  <si>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</si>
  <si>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</si>
  <si>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</si>
  <si>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</si>
  <si>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</si>
  <si>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</si>
  <si>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</si>
  <si>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</si>
  <si>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</si>
  <si>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</si>
  <si>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</si>
  <si>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</si>
  <si>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</si>
  <si>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</si>
  <si>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</si>
  <si>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</si>
  <si>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</si>
  <si>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</si>
  <si>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</si>
  <si>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</si>
  <si>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</si>
  <si>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</si>
  <si>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</si>
  <si>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</si>
  <si>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</si>
  <si>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</si>
  <si>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</si>
  <si>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</si>
  <si>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</si>
  <si>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</si>
  <si>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</si>
  <si>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</si>
  <si>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</si>
  <si>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</si>
  <si>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</si>
  <si>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</si>
  <si>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</si>
  <si>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</si>
  <si>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</si>
  <si>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</si>
  <si>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</si>
  <si>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</si>
  <si>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</si>
  <si>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</si>
  <si>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</si>
  <si>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</si>
  <si>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</si>
  <si>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</si>
  <si>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</si>
  <si>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</si>
  <si>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</si>
  <si>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</si>
  <si>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</si>
  <si>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</si>
  <si>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</si>
  <si>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</si>
  <si>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</si>
  <si>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</si>
  <si>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</si>
  <si>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</si>
  <si>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</si>
  <si>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</si>
  <si>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</si>
  <si>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</si>
  <si>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</si>
  <si>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</si>
  <si>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</si>
  <si>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</si>
  <si>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</si>
  <si>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</si>
  <si>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</si>
  <si>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</si>
  <si>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</si>
  <si>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</si>
  <si>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</si>
  <si>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</si>
  <si>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</si>
  <si>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</si>
  <si>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</si>
  <si>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</si>
  <si>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</si>
  <si>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</si>
  <si>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</si>
  <si>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</si>
  <si>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</si>
  <si>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</si>
  <si>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</si>
  <si>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</si>
  <si>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</si>
  <si>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</si>
  <si>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</si>
  <si>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</si>
  <si>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</si>
  <si>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</si>
  <si>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</si>
  <si>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</si>
  <si>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</si>
  <si>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</si>
  <si>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</si>
  <si>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</si>
  <si>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</si>
  <si>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</si>
  <si>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</si>
  <si>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</si>
  <si>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</si>
  <si>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</si>
  <si>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</si>
  <si>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</si>
  <si>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</si>
  <si>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</si>
  <si>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</si>
  <si>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</si>
  <si>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</si>
  <si>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</si>
  <si>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</si>
  <si>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</si>
  <si>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</si>
  <si>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</si>
  <si>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</si>
  <si>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</si>
  <si>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</si>
  <si>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</si>
  <si>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</si>
  <si>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</si>
  <si>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</si>
  <si>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</si>
  <si>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</si>
  <si>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</si>
  <si>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</si>
  <si>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</si>
  <si>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</si>
  <si>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</si>
  <si>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</si>
  <si>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</si>
  <si>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</si>
  <si>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</si>
  <si>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</si>
  <si>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</si>
  <si>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</si>
  <si>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</si>
  <si>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</si>
  <si>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</si>
  <si>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</si>
  <si>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</si>
  <si>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</si>
  <si>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</si>
  <si>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</si>
  <si>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</si>
  <si>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</si>
  <si>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</si>
  <si>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</si>
  <si>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</si>
  <si>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</si>
  <si>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</si>
  <si>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</si>
  <si>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</si>
  <si>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</si>
  <si>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</si>
  <si>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</si>
  <si>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</si>
  <si>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</si>
  <si>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</si>
  <si>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</si>
  <si>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</si>
  <si>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</si>
  <si>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</si>
  <si>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</si>
  <si>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</si>
  <si>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</si>
  <si>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</si>
  <si>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</si>
  <si>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</si>
  <si>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</si>
  <si>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</si>
  <si>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</si>
  <si>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</si>
  <si>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</si>
  <si>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</si>
  <si>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</si>
  <si>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</si>
  <si>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</si>
  <si>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</si>
  <si>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</si>
  <si>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</si>
  <si>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</si>
  <si>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</si>
  <si>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</si>
  <si>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</si>
  <si>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</si>
  <si>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</si>
  <si>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</si>
  <si>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</si>
  <si>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</si>
  <si>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</si>
  <si>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</si>
  <si>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</si>
  <si>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</si>
  <si>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</si>
  <si>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</si>
  <si>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</si>
  <si>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</si>
  <si>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</si>
  <si>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</si>
  <si>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</si>
  <si>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</si>
  <si>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</si>
  <si>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</si>
  <si>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</si>
  <si>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</si>
  <si>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</si>
  <si>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</si>
  <si>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</si>
  <si>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</si>
  <si>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</si>
  <si>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</si>
  <si>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</si>
  <si>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</si>
  <si>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</si>
  <si>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</si>
  <si>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</si>
  <si>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</si>
  <si>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</si>
  <si>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</si>
  <si>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</si>
  <si>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</si>
  <si>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</si>
  <si>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</si>
  <si>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</si>
  <si>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</si>
  <si>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</si>
  <si>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</si>
  <si>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</si>
  <si>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</si>
  <si>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</si>
  <si>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</si>
  <si>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</si>
  <si>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</si>
  <si>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</si>
  <si>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</si>
  <si>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</si>
  <si>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</si>
  <si>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</si>
  <si>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</si>
  <si>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</si>
  <si>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</si>
  <si>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</si>
  <si>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</si>
  <si>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</si>
  <si>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</si>
  <si>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</si>
  <si>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</si>
  <si>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</si>
  <si>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</si>
  <si>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</si>
  <si>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</si>
  <si>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</si>
  <si>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</si>
  <si>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</si>
  <si>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</si>
  <si>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</si>
  <si>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</si>
  <si>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</si>
  <si>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</si>
  <si>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</si>
  <si>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</si>
  <si>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</si>
  <si>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</si>
  <si>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</si>
  <si>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</si>
  <si>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</si>
  <si>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</si>
  <si>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</si>
  <si>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</si>
  <si>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</si>
  <si>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</si>
  <si>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</si>
  <si>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</si>
  <si>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</si>
  <si>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</si>
  <si>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</si>
  <si>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</si>
  <si>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</si>
  <si>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</si>
  <si>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</si>
  <si>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</si>
  <si>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</si>
  <si>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</si>
  <si>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</si>
  <si>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</si>
  <si>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</si>
  <si>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</si>
  <si>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</si>
  <si>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</si>
  <si>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</si>
  <si>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</si>
  <si>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</si>
  <si>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</si>
  <si>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</si>
  <si>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</si>
  <si>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</si>
  <si>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</si>
  <si>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</si>
  <si>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</si>
  <si>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</si>
  <si>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</si>
  <si>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</si>
  <si>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</si>
  <si>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</si>
  <si>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</si>
  <si>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</si>
  <si>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</si>
  <si>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</si>
  <si>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</si>
  <si>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</si>
  <si>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</si>
  <si>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</si>
  <si>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</si>
  <si>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</si>
  <si>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</si>
  <si>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</si>
  <si>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</si>
  <si>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</si>
  <si>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</si>
  <si>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</si>
  <si>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</si>
  <si>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</si>
  <si>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</si>
  <si>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</si>
  <si>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</si>
  <si>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</si>
  <si>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</si>
  <si>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</si>
  <si>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</si>
  <si>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</si>
  <si>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</si>
  <si>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</si>
  <si>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</si>
  <si>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</si>
  <si>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</si>
  <si>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</si>
  <si>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</si>
  <si>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</si>
  <si>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</si>
  <si>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</si>
  <si>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</si>
  <si>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</si>
  <si>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</si>
  <si>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</si>
  <si>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</si>
  <si>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</si>
  <si>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</si>
  <si>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</si>
  <si>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</si>
  <si>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</si>
  <si>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</si>
  <si>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</si>
  <si>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</si>
  <si>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</si>
  <si>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</si>
  <si>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</si>
  <si>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</si>
  <si>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</si>
  <si>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</si>
  <si>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</si>
  <si>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</si>
  <si>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</si>
  <si>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</si>
  <si>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</si>
  <si>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</si>
  <si>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</si>
  <si>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</si>
  <si>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</si>
  <si>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</si>
  <si>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</si>
  <si>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</si>
  <si>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</si>
  <si>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</si>
  <si>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</si>
  <si>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</si>
  <si>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</si>
  <si>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</si>
  <si>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</si>
  <si>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</si>
  <si>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</si>
  <si>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</si>
  <si>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</si>
  <si>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</si>
  <si>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</si>
  <si>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</si>
  <si>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</si>
  <si>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</si>
  <si>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</si>
  <si>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</si>
  <si>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</si>
  <si>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</si>
  <si>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</si>
  <si>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</si>
  <si>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</si>
  <si>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</si>
  <si>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</si>
  <si>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</si>
  <si>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</si>
  <si>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</si>
  <si>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</si>
  <si>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</si>
  <si>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</si>
  <si>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</si>
  <si>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</si>
  <si>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</si>
  <si>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</si>
  <si>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</si>
  <si>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</si>
  <si>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</si>
  <si>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</si>
  <si>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</si>
  <si>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</si>
  <si>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</si>
  <si>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</si>
  <si>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</si>
  <si>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</si>
  <si>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</si>
  <si>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</si>
  <si>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</si>
  <si>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</si>
  <si>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</si>
  <si>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</si>
  <si>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</si>
  <si>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</si>
  <si>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</si>
  <si>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</si>
  <si>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</si>
  <si>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</si>
  <si>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</si>
  <si>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</si>
  <si>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</si>
  <si>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</si>
  <si>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</si>
  <si>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</si>
  <si>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</si>
  <si>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</si>
  <si>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</si>
  <si>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</si>
  <si>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</si>
  <si>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</si>
  <si>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</si>
  <si>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</si>
  <si>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</si>
  <si>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</si>
  <si>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</si>
  <si>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</si>
  <si>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</si>
  <si>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</si>
  <si>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</si>
  <si>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</si>
  <si>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</si>
  <si>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</si>
  <si>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</si>
  <si>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</si>
  <si>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</si>
  <si>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</si>
  <si>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</si>
  <si>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</si>
  <si>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</si>
  <si>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</si>
  <si>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</si>
  <si>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</si>
  <si>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</si>
  <si>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</si>
  <si>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</si>
  <si>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</si>
  <si>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</si>
  <si>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</si>
  <si>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</si>
  <si>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</si>
  <si>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</si>
  <si>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</si>
  <si>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</si>
  <si>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</si>
  <si>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</si>
  <si>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</si>
  <si>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</si>
  <si>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</si>
  <si>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</si>
  <si>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</si>
  <si>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</si>
  <si>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</si>
  <si>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</si>
  <si>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</si>
  <si>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</si>
  <si>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</si>
  <si>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</si>
  <si>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</si>
  <si>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</si>
  <si>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</si>
  <si>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</si>
  <si>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</si>
  <si>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</si>
  <si>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</si>
  <si>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</si>
  <si>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</si>
  <si>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</si>
  <si>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</si>
  <si>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</si>
  <si>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</si>
  <si>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</si>
  <si>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</si>
  <si>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</si>
  <si>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</si>
  <si>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</si>
  <si>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</si>
  <si>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</si>
  <si>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</si>
  <si>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</si>
  <si>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</si>
  <si>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</si>
  <si>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</si>
  <si>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</si>
  <si>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</si>
  <si>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</si>
  <si>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</si>
  <si>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</si>
  <si>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</si>
  <si>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</si>
  <si>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</si>
  <si>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</si>
  <si>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</si>
  <si>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</si>
  <si>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</si>
  <si>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</si>
  <si>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</si>
  <si>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</si>
  <si>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</si>
  <si>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</si>
  <si>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</si>
  <si>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</si>
  <si>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</si>
  <si>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</si>
  <si>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</si>
  <si>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</si>
  <si>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</si>
  <si>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</si>
  <si>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</si>
  <si>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</si>
  <si>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</si>
  <si>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</si>
  <si>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</si>
  <si>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</si>
  <si>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</si>
  <si>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</si>
  <si>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</si>
  <si>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</si>
  <si>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</si>
  <si>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</si>
  <si>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</si>
  <si>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</si>
  <si>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</si>
  <si>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</si>
  <si>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</si>
  <si>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</si>
  <si>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</si>
  <si>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</si>
  <si>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</si>
  <si>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</si>
  <si>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</si>
  <si>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</si>
  <si>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</si>
  <si>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</si>
  <si>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</si>
  <si>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</si>
  <si>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</si>
  <si>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</si>
  <si>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</si>
  <si>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</si>
  <si>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</si>
  <si>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</si>
  <si>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</si>
  <si>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</si>
  <si>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</si>
  <si>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</si>
  <si>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</si>
  <si>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</si>
  <si>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</si>
  <si>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</si>
  <si>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</si>
  <si>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</si>
  <si>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</si>
  <si>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</si>
  <si>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</si>
  <si>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</si>
  <si>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</si>
  <si>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</si>
  <si>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</si>
  <si>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</si>
  <si>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</si>
  <si>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</si>
  <si>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</si>
  <si>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</si>
  <si>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</si>
  <si>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</si>
  <si>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</si>
  <si>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</si>
  <si>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</si>
  <si>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</si>
  <si>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</si>
  <si>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</si>
  <si>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</si>
  <si>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</si>
  <si>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</si>
  <si>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</si>
  <si>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</si>
  <si>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</si>
  <si>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</si>
  <si>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</si>
  <si>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</si>
  <si>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</si>
  <si>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</si>
  <si>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</si>
  <si>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</si>
  <si>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</si>
  <si>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</si>
  <si>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</si>
  <si>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</si>
  <si>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</si>
  <si>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</si>
  <si>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</si>
  <si>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</si>
  <si>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</si>
  <si>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</si>
  <si>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</si>
  <si>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</si>
  <si>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</si>
  <si>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</si>
  <si>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</si>
  <si>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</si>
  <si>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</si>
  <si>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</si>
  <si>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</si>
  <si>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</si>
  <si>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</si>
  <si>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</si>
  <si>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</si>
  <si>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</si>
  <si>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</si>
  <si>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</si>
  <si>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</si>
  <si>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</si>
  <si>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</si>
  <si>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</si>
  <si>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</si>
  <si>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</si>
  <si>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</si>
  <si>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</si>
  <si>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</si>
  <si>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</si>
  <si>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</si>
  <si>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</si>
  <si>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</si>
  <si>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</si>
  <si>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</si>
  <si>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</si>
  <si>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</si>
  <si>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</si>
  <si>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</si>
  <si>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</si>
  <si>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</si>
  <si>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</si>
  <si>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</si>
  <si>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</si>
  <si>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</si>
  <si>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</si>
  <si>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</si>
  <si>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</si>
  <si>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</si>
  <si>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</si>
  <si>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</si>
  <si>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</si>
  <si>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</si>
  <si>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</si>
  <si>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</si>
  <si>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</si>
  <si>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</si>
  <si>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</si>
  <si>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</si>
  <si>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</si>
  <si>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</si>
  <si>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</si>
  <si>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</si>
  <si>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</si>
  <si>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</si>
  <si>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</si>
  <si>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</si>
  <si>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</si>
  <si>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</si>
  <si>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</si>
  <si>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</si>
  <si>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</si>
  <si>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</si>
  <si>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</si>
  <si>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</si>
  <si>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</si>
  <si>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</si>
  <si>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</si>
  <si>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</si>
  <si>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</si>
  <si>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</si>
  <si>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</si>
  <si>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</si>
  <si>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</si>
  <si>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</si>
  <si>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</si>
  <si>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</si>
  <si>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</si>
  <si>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</si>
  <si>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</si>
  <si>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</si>
  <si>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</si>
  <si>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</si>
  <si>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</si>
  <si>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</si>
  <si>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</si>
  <si>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</si>
  <si>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</si>
  <si>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</si>
  <si>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</si>
  <si>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</si>
  <si>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</si>
  <si>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</si>
  <si>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</si>
  <si>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</si>
  <si>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</si>
  <si>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</si>
  <si>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</si>
  <si>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</si>
  <si>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</si>
  <si>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</si>
  <si>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</si>
  <si>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</si>
  <si>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</si>
  <si>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</si>
  <si>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</si>
  <si>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</si>
  <si>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</si>
  <si>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</si>
  <si>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</si>
  <si>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</si>
  <si>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</si>
  <si>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</si>
  <si>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</si>
  <si>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</si>
  <si>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</si>
  <si>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</si>
  <si>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</si>
  <si>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</si>
  <si>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</si>
  <si>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</si>
  <si>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</si>
  <si>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</si>
  <si>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</si>
  <si>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</si>
  <si>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</si>
  <si>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</si>
  <si>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</si>
  <si>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</si>
  <si>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</si>
  <si>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</si>
  <si>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</si>
  <si>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</si>
  <si>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</si>
  <si>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</si>
  <si>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</si>
  <si>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</si>
  <si>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</si>
  <si>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</si>
  <si>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</si>
  <si>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</si>
  <si>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</si>
  <si>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</si>
  <si>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</si>
  <si>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</si>
  <si>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</si>
  <si>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</si>
  <si>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</si>
  <si>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</si>
  <si>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</si>
  <si>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</si>
  <si>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</si>
  <si>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</si>
  <si>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</si>
  <si>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</si>
  <si>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</si>
  <si>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</si>
  <si>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</si>
  <si>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</si>
  <si>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</si>
  <si>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</si>
  <si>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</si>
  <si>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</si>
  <si>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</si>
  <si>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</si>
  <si>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</si>
  <si>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</si>
  <si>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</si>
  <si>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</si>
  <si>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</si>
  <si>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</si>
  <si>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</si>
  <si>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</si>
  <si>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</si>
  <si>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</si>
  <si>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</si>
  <si>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</si>
  <si>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</si>
  <si>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</si>
  <si>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</si>
  <si>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</si>
  <si>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</si>
  <si>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</si>
  <si>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</si>
  <si>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</si>
  <si>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</si>
  <si>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</si>
  <si>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</si>
  <si>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</si>
  <si>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</si>
  <si>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</si>
  <si>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</si>
  <si>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</si>
  <si>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</si>
  <si>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</si>
  <si>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</si>
  <si>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</si>
  <si>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</si>
  <si>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</si>
  <si>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</si>
  <si>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</si>
  <si>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</si>
  <si>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</si>
  <si>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</si>
  <si>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</si>
  <si>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</si>
  <si>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</si>
  <si>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</si>
  <si>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</si>
  <si>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</si>
  <si>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</si>
  <si>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</si>
  <si>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</si>
  <si>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</si>
  <si>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</si>
  <si>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</si>
  <si>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</si>
  <si>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</si>
  <si>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</si>
  <si>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</si>
  <si>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</si>
  <si>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</si>
  <si>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</si>
  <si>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</si>
  <si>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</si>
  <si>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</si>
  <si>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</si>
  <si>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</si>
  <si>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</si>
  <si>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</si>
  <si>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</si>
  <si>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</si>
  <si>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</si>
  <si>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</si>
  <si>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</si>
  <si>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</si>
  <si>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</si>
  <si>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</si>
  <si>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</si>
  <si>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</si>
  <si>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</si>
  <si>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</si>
  <si>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</si>
  <si>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</si>
  <si>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</si>
  <si>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</si>
  <si>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</si>
  <si>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</si>
  <si>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</si>
  <si>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</si>
  <si>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</si>
  <si>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</si>
  <si>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</si>
  <si>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</si>
  <si>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</si>
  <si>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</si>
  <si>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</si>
  <si>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</si>
  <si>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</si>
  <si>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</si>
  <si>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</si>
  <si>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</si>
  <si>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</si>
  <si>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</si>
  <si>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</si>
  <si>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</si>
  <si>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</si>
  <si>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</si>
  <si>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</si>
  <si>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</si>
  <si>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</si>
  <si>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</si>
  <si>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</si>
  <si>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</si>
  <si>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</si>
  <si>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</si>
  <si>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</si>
  <si>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</si>
  <si>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</si>
  <si>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</si>
  <si>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</si>
  <si>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</si>
  <si>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</si>
  <si>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</si>
  <si>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</si>
  <si>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</si>
  <si>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</si>
  <si>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</si>
  <si>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</si>
  <si>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</si>
  <si>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</si>
  <si>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</si>
  <si>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</si>
  <si>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</si>
  <si>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</si>
  <si>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</si>
  <si>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</si>
  <si>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</si>
  <si>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</si>
  <si>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</si>
  <si>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</si>
  <si>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</si>
  <si>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</si>
  <si>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</si>
  <si>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</si>
  <si>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</si>
  <si>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</si>
  <si>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</si>
  <si>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</si>
  <si>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</si>
  <si>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</si>
  <si>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</si>
  <si>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</si>
  <si>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</si>
  <si>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</si>
  <si>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</si>
  <si>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</si>
  <si>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</si>
  <si>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</si>
  <si>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</si>
  <si>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</si>
  <si>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</si>
  <si>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</si>
  <si>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</si>
  <si>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</si>
  <si>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</si>
  <si>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</si>
  <si>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</si>
  <si>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</si>
  <si>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</si>
  <si>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</si>
  <si>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</si>
  <si>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</si>
  <si>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</si>
  <si>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</si>
  <si>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</si>
  <si>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</si>
  <si>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</si>
  <si>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</si>
  <si>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</si>
  <si>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</si>
  <si>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</si>
  <si>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</si>
  <si>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</si>
  <si>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</si>
  <si>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</si>
  <si>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</si>
  <si>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</si>
  <si>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</si>
  <si>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</si>
  <si>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</si>
  <si>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</si>
  <si>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</si>
  <si>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</si>
  <si>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</si>
  <si>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</si>
  <si>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</si>
  <si>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</si>
  <si>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</si>
  <si>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</si>
  <si>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</si>
  <si>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</si>
  <si>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</si>
  <si>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</si>
  <si>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</si>
  <si>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</si>
  <si>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</si>
  <si>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</si>
  <si>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</si>
  <si>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</si>
  <si>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</si>
  <si>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</si>
  <si>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</si>
  <si>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</si>
  <si>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</si>
  <si>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</si>
  <si>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</si>
  <si>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</si>
  <si>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</si>
  <si>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</si>
  <si>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</si>
  <si>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</si>
  <si>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</si>
  <si>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</si>
  <si>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</si>
  <si>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</si>
  <si>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</si>
  <si>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</si>
  <si>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</si>
  <si>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</si>
  <si>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</si>
  <si>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</si>
  <si>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</si>
  <si>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</si>
  <si>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</si>
  <si>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</si>
  <si>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</si>
  <si>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</si>
  <si>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</si>
  <si>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</si>
  <si>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</si>
  <si>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</si>
  <si>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</si>
  <si>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</si>
  <si>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</si>
  <si>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</si>
  <si>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</si>
  <si>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</si>
  <si>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</si>
  <si>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</si>
  <si>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</si>
  <si>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</si>
  <si>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</si>
  <si>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</si>
  <si>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</si>
  <si>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</si>
  <si>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</si>
  <si>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</si>
  <si>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</si>
  <si>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</si>
  <si>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</si>
  <si>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</si>
  <si>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</si>
  <si>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</si>
  <si>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</si>
  <si>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</si>
  <si>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</si>
  <si>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</si>
  <si>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</si>
  <si>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</si>
  <si>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</si>
  <si>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</si>
  <si>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</si>
  <si>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</si>
  <si>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</si>
  <si>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</si>
  <si>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</si>
  <si>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</si>
  <si>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</si>
  <si>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</si>
  <si>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</si>
  <si>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</si>
  <si>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</si>
  <si>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</si>
  <si>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</si>
  <si>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</si>
  <si>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</si>
  <si>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</si>
  <si>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</si>
  <si>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</si>
  <si>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</si>
  <si>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</si>
  <si>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</si>
  <si>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</si>
  <si>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</si>
  <si>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</si>
  <si>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</si>
  <si>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</si>
  <si>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</si>
  <si>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</si>
  <si>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</si>
  <si>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</si>
  <si>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</si>
  <si>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</si>
  <si>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</si>
  <si>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</si>
  <si>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</si>
  <si>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</si>
  <si>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</si>
  <si>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</si>
  <si>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</si>
  <si>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</si>
  <si>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</si>
  <si>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</si>
  <si>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</si>
  <si>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</si>
  <si>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</si>
  <si>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</si>
  <si>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</si>
  <si>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</si>
  <si>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</si>
  <si>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</si>
  <si>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</si>
  <si>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</si>
  <si>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</si>
  <si>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</si>
  <si>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</si>
  <si>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</si>
  <si>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</si>
  <si>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</si>
  <si>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</si>
  <si>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</si>
  <si>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</si>
  <si>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</si>
  <si>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</si>
  <si>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</si>
  <si>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</si>
  <si>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</si>
  <si>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</si>
  <si>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</si>
  <si>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</si>
  <si>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</si>
  <si>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</si>
  <si>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</si>
  <si>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</si>
  <si>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</si>
  <si>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</si>
  <si>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</si>
  <si>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</si>
  <si>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</si>
  <si>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</si>
  <si>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</si>
  <si>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</si>
  <si>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</si>
  <si>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</si>
  <si>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</si>
  <si>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</si>
  <si>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</si>
  <si>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</si>
  <si>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</si>
  <si>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</si>
  <si>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</si>
  <si>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</si>
  <si>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</si>
  <si>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</si>
  <si>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</si>
  <si>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</si>
  <si>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</si>
  <si>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</si>
  <si>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</si>
  <si>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</si>
  <si>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</si>
  <si>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</si>
  <si>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</si>
  <si>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</si>
  <si>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</si>
  <si>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</si>
  <si>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</si>
  <si>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</si>
  <si>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</si>
  <si>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</si>
  <si>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</si>
  <si>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</si>
  <si>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</si>
  <si>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</si>
  <si>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</si>
  <si>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</si>
  <si>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</si>
  <si>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</si>
  <si>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</si>
  <si>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</si>
  <si>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</si>
  <si>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</si>
  <si>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</si>
  <si>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</si>
  <si>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</si>
  <si>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</si>
  <si>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</si>
  <si>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</si>
  <si>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</si>
  <si>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</si>
  <si>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</si>
  <si>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</si>
  <si>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</si>
  <si>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</si>
  <si>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</si>
  <si>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</si>
  <si>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</si>
  <si>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</si>
  <si>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</si>
  <si>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</si>
  <si>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</si>
  <si>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</si>
  <si>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</si>
  <si>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</si>
  <si>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</si>
  <si>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</si>
  <si>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</si>
  <si>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</si>
  <si>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</si>
  <si>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</si>
  <si>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</si>
  <si>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</si>
  <si>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</si>
  <si>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</si>
  <si>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</si>
  <si>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</si>
  <si>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</si>
  <si>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</si>
  <si>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</si>
  <si>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</si>
  <si>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</si>
  <si>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</si>
  <si>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</si>
  <si>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</si>
  <si>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</si>
  <si>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</si>
  <si>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</si>
  <si>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</si>
  <si>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</si>
  <si>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</si>
  <si>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</si>
  <si>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</si>
  <si>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</si>
  <si>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</si>
  <si>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</si>
  <si>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</si>
  <si>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</si>
  <si>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</si>
  <si>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</si>
  <si>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</si>
  <si>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</si>
  <si>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</si>
  <si>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</si>
  <si>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</si>
  <si>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</si>
  <si>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</si>
  <si>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</si>
  <si>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</si>
  <si>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</si>
  <si>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</si>
  <si>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</si>
  <si>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</si>
  <si>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</si>
  <si>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</si>
  <si>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</si>
  <si>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</si>
  <si>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</si>
  <si>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</si>
  <si>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</si>
  <si>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</si>
  <si>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</si>
  <si>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</si>
  <si>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</si>
  <si>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</si>
  <si>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</si>
  <si>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</si>
  <si>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</si>
  <si>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</si>
  <si>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</si>
  <si>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</si>
  <si>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</si>
  <si>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</si>
  <si>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</si>
  <si>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</si>
  <si>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</si>
  <si>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</si>
  <si>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</si>
  <si>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</si>
  <si>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</si>
  <si>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</si>
  <si>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</si>
  <si>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</si>
  <si>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</si>
  <si>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</si>
  <si>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</si>
  <si>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</si>
  <si>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</si>
  <si>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</si>
  <si>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</si>
  <si>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</si>
  <si>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</si>
  <si>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</si>
  <si>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</si>
  <si>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</si>
  <si>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</si>
  <si>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</si>
  <si>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</si>
  <si>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</si>
  <si>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</si>
  <si>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</si>
  <si>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</si>
  <si>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</si>
  <si>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</si>
  <si>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</si>
  <si>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</si>
  <si>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</si>
  <si>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</si>
  <si>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</si>
  <si>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</si>
  <si>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</si>
  <si>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</si>
  <si>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</si>
  <si>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</si>
  <si>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</si>
  <si>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</si>
  <si>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</si>
  <si>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</si>
  <si>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</si>
  <si>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</si>
  <si>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</si>
  <si>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</si>
  <si>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</si>
  <si>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</si>
  <si>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</si>
  <si>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</si>
  <si>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</si>
  <si>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</si>
  <si>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</si>
  <si>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</si>
  <si>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</si>
  <si>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</si>
  <si>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</si>
  <si>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</si>
  <si>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</si>
  <si>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</si>
  <si>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</si>
  <si>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</si>
  <si>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</si>
  <si>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</si>
  <si>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</si>
  <si>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</si>
  <si>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</si>
  <si>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</si>
  <si>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</si>
  <si>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</si>
  <si>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</si>
  <si>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</si>
  <si>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</si>
  <si>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</si>
  <si>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</si>
  <si>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</si>
  <si>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</si>
  <si>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</si>
  <si>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</si>
  <si>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</si>
  <si>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</si>
  <si>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</si>
  <si>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</si>
  <si>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</si>
  <si>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</si>
  <si>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</si>
  <si>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</si>
  <si>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</si>
  <si>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</si>
  <si>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</si>
  <si>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</si>
  <si>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</si>
  <si>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</si>
  <si>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</si>
  <si>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</si>
  <si>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</si>
  <si>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</si>
  <si>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</si>
  <si>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</si>
  <si>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</si>
  <si>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</si>
  <si>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</si>
  <si>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</si>
  <si>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</si>
  <si>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</si>
  <si>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</si>
  <si>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</si>
  <si>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</si>
  <si>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</si>
  <si>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</si>
  <si>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</si>
  <si>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</si>
  <si>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</si>
  <si>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</si>
  <si>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</si>
  <si>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</si>
  <si>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</si>
  <si>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</si>
  <si>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</si>
  <si>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</si>
  <si>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</si>
  <si>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</si>
  <si>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</si>
  <si>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</si>
  <si>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</si>
  <si>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</si>
  <si>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</si>
  <si>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</si>
  <si>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</si>
  <si>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</si>
  <si>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</si>
  <si>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</si>
  <si>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</si>
  <si>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</si>
  <si>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</si>
  <si>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</si>
  <si>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</si>
  <si>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</si>
  <si>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</si>
  <si>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</si>
  <si>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</si>
  <si>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</si>
  <si>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</si>
  <si>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</si>
  <si>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</si>
  <si>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</si>
  <si>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</si>
  <si>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</si>
  <si>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</si>
  <si>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</si>
  <si>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</si>
  <si>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</si>
  <si>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</si>
  <si>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</si>
  <si>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</si>
  <si>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</si>
  <si>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</si>
  <si>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</si>
  <si>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</si>
  <si>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</si>
  <si>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</si>
  <si>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</si>
  <si>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</si>
  <si>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</si>
  <si>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</si>
  <si>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</si>
  <si>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</si>
  <si>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</si>
  <si>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</si>
  <si>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</si>
  <si>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</si>
  <si>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</si>
  <si>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</si>
  <si>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</si>
  <si>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</si>
  <si>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</si>
  <si>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</si>
  <si>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</si>
  <si>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</si>
  <si>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</si>
  <si>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</si>
  <si>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</si>
  <si>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</si>
  <si>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</si>
  <si>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</si>
  <si>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</si>
  <si>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</si>
  <si>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</si>
  <si>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</si>
  <si>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</si>
  <si>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</si>
  <si>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</si>
  <si>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</si>
  <si>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</si>
  <si>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</si>
  <si>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</si>
  <si>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</si>
  <si>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</si>
  <si>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</si>
  <si>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</si>
  <si>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</si>
  <si>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</si>
  <si>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</si>
  <si>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</si>
  <si>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</si>
  <si>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</si>
  <si>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</si>
  <si>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</si>
  <si>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</si>
  <si>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</si>
  <si>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</si>
  <si>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</si>
  <si>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</si>
  <si>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</si>
  <si>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</si>
  <si>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</si>
  <si>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</si>
  <si>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</si>
  <si>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</si>
  <si>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</si>
  <si>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</si>
  <si>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</si>
  <si>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</si>
  <si>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</si>
  <si>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</si>
  <si>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</si>
  <si>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</si>
  <si>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</si>
  <si>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</si>
  <si>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</si>
  <si>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</si>
  <si>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</si>
  <si>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</si>
  <si>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</si>
  <si>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</si>
  <si>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</si>
  <si>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</si>
  <si>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</si>
  <si>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</si>
  <si>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</si>
  <si>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</si>
  <si>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</si>
  <si>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</si>
  <si>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</si>
  <si>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</si>
  <si>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</si>
  <si>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</si>
  <si>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</si>
  <si>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</si>
  <si>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</si>
  <si>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</si>
  <si>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</si>
  <si>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</si>
  <si>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</si>
  <si>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</si>
  <si>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</si>
  <si>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</si>
  <si>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</si>
  <si>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</si>
  <si>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</si>
  <si>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</si>
  <si>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</si>
  <si>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</si>
  <si>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</si>
  <si>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</si>
  <si>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</si>
  <si>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</si>
  <si>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</si>
  <si>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</si>
  <si>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</si>
  <si>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</si>
  <si>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</si>
  <si>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</si>
  <si>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</si>
  <si>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</si>
  <si>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</si>
  <si>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</si>
  <si>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</si>
  <si>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</si>
  <si>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</si>
  <si>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</si>
  <si>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</si>
  <si>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</si>
  <si>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</si>
  <si>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</si>
  <si>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</si>
  <si>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</si>
  <si>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</si>
  <si>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</si>
  <si>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</si>
  <si>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</si>
  <si>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</si>
  <si>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</si>
  <si>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</si>
  <si>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</si>
  <si>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</si>
  <si>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</si>
  <si>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</si>
  <si>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</si>
  <si>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</si>
  <si>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</si>
  <si>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</si>
  <si>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</si>
  <si>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</si>
  <si>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</si>
  <si>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</si>
  <si>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</si>
  <si>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</si>
  <si>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</si>
  <si>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</si>
  <si>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</si>
  <si>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</si>
  <si>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</si>
  <si>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</si>
  <si>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</si>
  <si>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</si>
  <si>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</si>
  <si>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</si>
  <si>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</si>
  <si>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</si>
  <si>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</si>
  <si>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</si>
  <si>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</si>
  <si>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</si>
  <si>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</si>
  <si>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</si>
  <si>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</si>
  <si>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</si>
  <si>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</si>
  <si>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</si>
  <si>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</si>
  <si>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</si>
  <si>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</si>
  <si>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</si>
  <si>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</si>
  <si>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</si>
  <si>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</si>
  <si>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</si>
  <si>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</si>
  <si>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</si>
  <si>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</si>
  <si>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</si>
  <si>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</si>
  <si>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</si>
  <si>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</si>
  <si>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</si>
  <si>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</si>
  <si>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</si>
  <si>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</si>
  <si>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</si>
  <si>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</si>
  <si>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</si>
  <si>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</si>
  <si>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</si>
  <si>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</si>
  <si>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</si>
  <si>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</si>
  <si>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</si>
  <si>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</si>
  <si>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</si>
  <si>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</si>
  <si>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</si>
  <si>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</si>
  <si>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</si>
  <si>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</si>
  <si>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</si>
  <si>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</si>
  <si>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</si>
  <si>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</si>
  <si>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</si>
  <si>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</si>
  <si>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</si>
  <si>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</si>
  <si>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</si>
  <si>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</si>
  <si>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</si>
  <si>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</si>
  <si>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</si>
  <si>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</si>
  <si>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</si>
  <si>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</si>
  <si>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</si>
  <si>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</si>
  <si>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</si>
  <si>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</si>
  <si>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</si>
  <si>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</si>
  <si>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</si>
  <si>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</si>
  <si>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</si>
  <si>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</si>
  <si>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</si>
  <si>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</si>
  <si>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</si>
  <si>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</si>
  <si>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</si>
  <si>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</si>
  <si>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</si>
  <si>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</si>
  <si>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</si>
  <si>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</si>
  <si>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</si>
  <si>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</si>
  <si>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</si>
  <si>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</si>
  <si>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</si>
  <si>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</si>
  <si>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</si>
  <si>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</si>
  <si>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</si>
  <si>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</si>
  <si>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</si>
  <si>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</si>
  <si>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</si>
  <si>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</si>
  <si>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</si>
  <si>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</si>
  <si>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</si>
  <si>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</si>
  <si>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</si>
  <si>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</si>
  <si>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</si>
  <si>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</si>
  <si>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</si>
  <si>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</si>
  <si>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</si>
  <si>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</si>
  <si>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</si>
  <si>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</si>
  <si>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</si>
  <si>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</si>
  <si>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</si>
  <si>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</si>
  <si>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</si>
  <si>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</si>
  <si>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</si>
  <si>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</si>
  <si>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</si>
  <si>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</si>
  <si>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</si>
  <si>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</si>
  <si>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</si>
  <si>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</si>
  <si>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</si>
  <si>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</si>
  <si>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</si>
  <si>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</si>
  <si>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</si>
  <si>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</si>
  <si>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</si>
  <si>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</si>
  <si>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</si>
  <si>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</si>
  <si>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</si>
  <si>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</si>
  <si>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</si>
  <si>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</si>
  <si>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</si>
  <si>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</si>
  <si>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</si>
  <si>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</si>
  <si>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</si>
  <si>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</si>
  <si>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</si>
  <si>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</si>
  <si>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</si>
  <si>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</si>
  <si>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</si>
  <si>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</si>
  <si>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</si>
  <si>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</si>
  <si>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</si>
  <si>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</si>
  <si>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</si>
  <si>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</si>
  <si>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</si>
  <si>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</si>
  <si>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</si>
  <si>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</si>
  <si>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</si>
  <si>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</si>
  <si>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</si>
  <si>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</si>
  <si>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</si>
  <si>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</si>
  <si>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</si>
  <si>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</si>
  <si>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</si>
  <si>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</si>
  <si>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</si>
  <si>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</si>
  <si>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</si>
  <si>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</si>
  <si>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</si>
  <si>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</si>
  <si>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</si>
  <si>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</si>
  <si>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</si>
  <si>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</si>
  <si>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</si>
  <si>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</si>
  <si>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</si>
  <si>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</si>
  <si>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</si>
  <si>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</si>
  <si>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</si>
  <si>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</si>
  <si>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</si>
  <si>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</si>
  <si>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</si>
  <si>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</si>
  <si>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</si>
  <si>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</si>
  <si>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</si>
  <si>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</si>
  <si>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</si>
  <si>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</si>
  <si>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</si>
  <si>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</si>
  <si>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</si>
  <si>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</si>
  <si>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</si>
  <si>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</si>
  <si>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</si>
  <si>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</si>
  <si>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</si>
  <si>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</si>
  <si>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</si>
  <si>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</si>
  <si>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</si>
  <si>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</si>
  <si>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</si>
  <si>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</si>
  <si>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</si>
  <si>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</si>
  <si>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</si>
  <si>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</si>
  <si>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</si>
  <si>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</si>
  <si>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</si>
  <si>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</si>
  <si>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</si>
  <si>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</si>
  <si>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</si>
  <si>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</si>
  <si>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</si>
  <si>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</si>
  <si>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</si>
  <si>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</si>
  <si>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</si>
  <si>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</si>
  <si>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</si>
  <si>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</si>
  <si>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</si>
  <si>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</si>
  <si>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</si>
  <si>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</si>
  <si>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</si>
  <si>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</si>
  <si>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</si>
  <si>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</si>
  <si>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</si>
  <si>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</si>
  <si>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</si>
  <si>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</si>
  <si>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</si>
  <si>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</si>
  <si>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</si>
  <si>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</si>
  <si>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</si>
  <si>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</si>
  <si>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</si>
  <si>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</si>
  <si>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</si>
  <si>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</si>
  <si>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</si>
  <si>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</si>
  <si>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</si>
  <si>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</si>
  <si>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</si>
  <si>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</si>
  <si>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</si>
  <si>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</si>
  <si>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</si>
  <si>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</si>
  <si>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</si>
  <si>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</si>
  <si>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</si>
  <si>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</si>
  <si>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</si>
  <si>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</si>
  <si>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</si>
  <si>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</si>
  <si>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</si>
  <si>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</si>
  <si>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</si>
  <si>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</si>
  <si>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</si>
  <si>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</si>
  <si>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</si>
  <si>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</si>
  <si>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</si>
  <si>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</si>
  <si>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</si>
  <si>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</si>
  <si>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</si>
  <si>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</si>
  <si>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</si>
  <si>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</si>
  <si>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</si>
  <si>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</si>
  <si>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</si>
  <si>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</si>
  <si>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</si>
  <si>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</si>
  <si>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</si>
  <si>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</si>
  <si>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</si>
  <si>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</si>
  <si>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</si>
  <si>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</si>
  <si>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</si>
  <si>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</si>
  <si>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</si>
  <si>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</si>
  <si>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</si>
  <si>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</si>
  <si>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</si>
  <si>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</si>
  <si>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</si>
  <si>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</si>
  <si>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</si>
  <si>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</si>
  <si>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</si>
  <si>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</si>
  <si>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</si>
  <si>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</si>
  <si>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</si>
  <si>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</si>
  <si>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</si>
  <si>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</si>
  <si>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</si>
  <si>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</si>
  <si>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</si>
  <si>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</si>
  <si>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</si>
  <si>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</si>
  <si>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</si>
  <si>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</si>
  <si>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</si>
  <si>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</si>
  <si>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</si>
  <si>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</si>
  <si>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</si>
  <si>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</si>
  <si>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</si>
  <si>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</si>
  <si>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</si>
  <si>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</si>
  <si>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</si>
  <si>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</si>
  <si>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</si>
  <si>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</si>
  <si>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</si>
  <si>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</si>
  <si>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</si>
  <si>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</si>
  <si>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</si>
  <si>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</si>
  <si>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</si>
  <si>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</si>
  <si>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</si>
  <si>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</si>
  <si>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</si>
  <si>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</si>
  <si>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</si>
  <si>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</si>
  <si>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</si>
  <si>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</si>
  <si>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</si>
  <si>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</si>
  <si>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</si>
  <si>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</si>
  <si>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</si>
  <si>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</si>
  <si>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</si>
  <si>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</si>
  <si>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</si>
  <si>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</si>
  <si>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</si>
  <si>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</si>
  <si>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</si>
  <si>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</si>
  <si>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</si>
  <si>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</si>
  <si>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</si>
  <si>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</si>
  <si>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</si>
  <si>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</si>
  <si>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</si>
  <si>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</si>
  <si>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</si>
  <si>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</si>
  <si>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</si>
  <si>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</si>
  <si>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</si>
  <si>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</si>
  <si>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</si>
  <si>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</si>
  <si>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</si>
  <si>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</si>
  <si>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</si>
  <si>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</si>
  <si>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</si>
  <si>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</si>
  <si>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</si>
  <si>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</si>
  <si>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</si>
  <si>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</si>
  <si>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</si>
  <si>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</si>
  <si>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</si>
  <si>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</si>
  <si>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</si>
  <si>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</si>
  <si>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</si>
  <si>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</si>
  <si>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</si>
  <si>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</si>
  <si>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</si>
  <si>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</si>
  <si>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</si>
  <si>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</si>
  <si>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</si>
  <si>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</si>
  <si>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</si>
  <si>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</si>
  <si>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</si>
  <si>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</si>
  <si>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</si>
  <si>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</si>
  <si>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</si>
  <si>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</si>
  <si>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</si>
  <si>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</si>
  <si>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</si>
  <si>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</si>
  <si>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</si>
  <si>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</si>
  <si>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</si>
  <si>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</si>
  <si>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</si>
  <si>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</si>
  <si>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</si>
  <si>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</si>
  <si>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</si>
  <si>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</si>
  <si>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</si>
  <si>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</si>
  <si>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</si>
  <si>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</si>
  <si>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</si>
  <si>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</si>
  <si>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</si>
  <si>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</si>
  <si>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</si>
  <si>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</si>
  <si>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</si>
  <si>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</si>
  <si>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</si>
  <si>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</si>
  <si>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</si>
  <si>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</si>
  <si>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</si>
  <si>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</si>
  <si>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</si>
  <si>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</si>
  <si>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</si>
  <si>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</si>
  <si>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</si>
  <si>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</si>
  <si>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</si>
  <si>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</si>
  <si>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</si>
  <si>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</si>
  <si>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</si>
  <si>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</si>
  <si>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</si>
  <si>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</si>
  <si>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</si>
  <si>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</si>
  <si>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</si>
  <si>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</si>
  <si>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</si>
  <si>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</si>
  <si>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</si>
  <si>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</si>
  <si>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</si>
  <si>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</si>
  <si>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</si>
  <si>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</si>
  <si>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</si>
  <si>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</si>
  <si>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</si>
  <si>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</si>
  <si>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</si>
  <si>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</si>
  <si>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</si>
  <si>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</si>
  <si>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</si>
  <si>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</si>
  <si>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</si>
  <si>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</si>
  <si>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</si>
  <si>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</si>
  <si>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</si>
  <si>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</si>
  <si>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</si>
  <si>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</si>
  <si>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</si>
  <si>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</si>
  <si>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</si>
  <si>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</si>
  <si>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</si>
  <si>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</si>
  <si>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</si>
  <si>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</si>
  <si>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</si>
  <si>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</si>
  <si>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</si>
  <si>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</si>
  <si>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</si>
  <si>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</si>
  <si>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</si>
  <si>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</si>
  <si>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</si>
  <si>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</si>
  <si>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</si>
  <si>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</si>
  <si>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</si>
  <si>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</si>
  <si>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</si>
  <si>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</si>
  <si>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</si>
  <si>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</si>
  <si>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</si>
  <si>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</si>
  <si>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</si>
  <si>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</si>
  <si>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</si>
  <si>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</si>
  <si>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</si>
  <si>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</si>
  <si>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</si>
  <si>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</si>
  <si>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</si>
  <si>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</si>
  <si>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</si>
  <si>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</si>
  <si>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</si>
  <si>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</si>
  <si>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</si>
  <si>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</si>
  <si>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</si>
  <si>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</si>
  <si>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</si>
  <si>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</si>
  <si>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</si>
  <si>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</si>
  <si>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</si>
  <si>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</si>
  <si>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</si>
  <si>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</si>
  <si>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</si>
  <si>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</si>
  <si>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</si>
  <si>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</si>
  <si>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</si>
  <si>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</si>
  <si>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</si>
  <si>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</si>
  <si>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</si>
  <si>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</si>
  <si>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</si>
  <si>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</si>
  <si>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</si>
  <si>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</si>
  <si>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</si>
  <si>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</si>
  <si>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</si>
  <si>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</si>
  <si>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</si>
  <si>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</si>
  <si>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</si>
  <si>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</si>
  <si>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</si>
  <si>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</si>
  <si>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</si>
  <si>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</si>
  <si>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</si>
  <si>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</si>
  <si>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</si>
  <si>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</si>
  <si>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</si>
  <si>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</si>
  <si>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</si>
  <si>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</si>
  <si>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</si>
  <si>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</si>
  <si>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</si>
  <si>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</si>
  <si>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</si>
  <si>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</si>
  <si>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</si>
  <si>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</si>
  <si>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</si>
  <si>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</si>
  <si>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</si>
  <si>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</si>
  <si>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</si>
  <si>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</si>
  <si>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</si>
  <si>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</si>
  <si>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</si>
  <si>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</si>
  <si>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</si>
  <si>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</si>
  <si>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</si>
  <si>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</si>
  <si>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</si>
  <si>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</si>
  <si>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</si>
  <si>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</si>
  <si>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</si>
  <si>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</si>
  <si>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</si>
  <si>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</si>
  <si>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</si>
  <si>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</si>
  <si>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</si>
  <si>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</si>
  <si>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</si>
  <si>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</si>
  <si>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</si>
  <si>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</si>
  <si>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</si>
  <si>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</si>
  <si>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</si>
  <si>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</si>
  <si>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</si>
  <si>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</si>
  <si>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</si>
  <si>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</si>
  <si>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</si>
  <si>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</si>
  <si>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</si>
  <si>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</si>
  <si>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</si>
  <si>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</si>
  <si>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</si>
  <si>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</si>
  <si>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</si>
  <si>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</si>
  <si>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</si>
  <si>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</si>
  <si>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</si>
  <si>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</si>
  <si>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</si>
  <si>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</si>
  <si>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</si>
  <si>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</si>
  <si>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</si>
  <si>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</si>
  <si>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</si>
  <si>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</si>
  <si>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</si>
  <si>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</si>
  <si>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</si>
  <si>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</si>
  <si>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</si>
  <si>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</si>
  <si>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</si>
  <si>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</si>
  <si>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</si>
  <si>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</si>
  <si>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</si>
  <si>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</si>
  <si>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</si>
  <si>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</si>
  <si>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</si>
  <si>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</si>
  <si>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</si>
  <si>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</si>
  <si>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</si>
  <si>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</si>
  <si>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</si>
  <si>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</si>
  <si>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</si>
  <si>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</si>
  <si>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</si>
  <si>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</si>
  <si>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</si>
  <si>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</si>
  <si>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</si>
  <si>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</si>
  <si>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</si>
  <si>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</si>
  <si>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</si>
  <si>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</si>
  <si>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</si>
  <si>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</si>
  <si>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</si>
  <si>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</si>
  <si>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</si>
  <si>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</si>
  <si>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</si>
  <si>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</si>
  <si>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</si>
  <si>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</si>
  <si>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</si>
  <si>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</si>
  <si>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</si>
  <si>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</si>
  <si>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</si>
  <si>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</si>
  <si>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</si>
  <si>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</si>
  <si>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</si>
  <si>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</si>
  <si>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</si>
  <si>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</si>
  <si>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</si>
  <si>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</si>
  <si>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</si>
  <si>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</si>
  <si>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</si>
  <si>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</si>
  <si>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</si>
  <si>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</si>
  <si>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</si>
  <si>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</si>
  <si>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</si>
  <si>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</si>
  <si>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</si>
  <si>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</si>
  <si>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</si>
  <si>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</si>
  <si>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</si>
  <si>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</si>
  <si>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</si>
  <si>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</si>
  <si>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</si>
  <si>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</si>
  <si>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</si>
  <si>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</si>
  <si>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</si>
  <si>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</si>
  <si>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</si>
  <si>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</si>
  <si>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</si>
  <si>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</si>
  <si>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</si>
  <si>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</si>
  <si>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</si>
  <si>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</si>
  <si>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</si>
  <si>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</si>
  <si>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</si>
  <si>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</si>
  <si>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</si>
  <si>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</si>
  <si>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</si>
  <si>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</si>
  <si>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</si>
  <si>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</si>
  <si>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</si>
  <si>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</si>
  <si>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</si>
  <si>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</si>
  <si>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</si>
  <si>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</si>
  <si>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</si>
  <si>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</si>
  <si>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</si>
  <si>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</si>
  <si>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</si>
  <si>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</si>
  <si>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</si>
  <si>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</si>
  <si>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</si>
  <si>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</si>
  <si>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</si>
  <si>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</si>
  <si>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</si>
  <si>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</si>
  <si>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</si>
  <si>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</si>
  <si>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</si>
  <si>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</si>
  <si>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</si>
  <si>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</si>
  <si>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</si>
  <si>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</si>
  <si>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</si>
  <si>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</si>
  <si>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</si>
  <si>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</si>
  <si>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</si>
  <si>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</si>
  <si>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</si>
  <si>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</si>
  <si>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</si>
  <si>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</si>
  <si>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</si>
  <si>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</si>
  <si>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</si>
  <si>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</si>
  <si>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</si>
  <si>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</si>
  <si>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</si>
  <si>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</si>
  <si>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</si>
  <si>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</si>
  <si>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</si>
  <si>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</si>
  <si>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</si>
  <si>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</si>
  <si>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</si>
  <si>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</si>
  <si>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</si>
  <si>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</si>
  <si>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</si>
  <si>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</si>
  <si>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</si>
  <si>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</si>
  <si>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</si>
  <si>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</si>
  <si>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</si>
  <si>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</si>
  <si>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</si>
  <si>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</si>
  <si>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</si>
  <si>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</si>
  <si>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</si>
  <si>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</si>
  <si>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</si>
  <si>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</si>
  <si>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</si>
  <si>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</si>
  <si>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</si>
  <si>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</si>
  <si>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</si>
  <si>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</si>
  <si>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</si>
  <si>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</si>
  <si>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</si>
  <si>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</si>
  <si>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</si>
  <si>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</si>
  <si>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</si>
  <si>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</si>
  <si>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</si>
  <si>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</si>
  <si>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</si>
  <si>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</si>
  <si>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</si>
  <si>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</si>
  <si>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</si>
  <si>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</si>
  <si>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</si>
  <si>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</si>
  <si>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</si>
  <si>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</si>
  <si>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</si>
  <si>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</si>
  <si>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</si>
  <si>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</si>
  <si>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</si>
  <si>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</si>
  <si>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</si>
  <si>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</si>
  <si>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</si>
  <si>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</si>
  <si>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</si>
  <si>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</si>
  <si>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</si>
  <si>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</si>
  <si>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</si>
  <si>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</si>
  <si>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</si>
  <si>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</si>
  <si>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</si>
  <si>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</si>
  <si>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</si>
  <si>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</si>
  <si>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</si>
  <si>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</si>
  <si>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</si>
  <si>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</si>
  <si>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</si>
  <si>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</si>
  <si>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</si>
  <si>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</si>
  <si>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</si>
  <si>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</si>
  <si>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</si>
  <si>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</si>
  <si>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</si>
  <si>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</si>
  <si>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</si>
  <si>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</si>
  <si>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</si>
  <si>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</si>
  <si>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</si>
  <si>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</si>
  <si>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</si>
  <si>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</si>
  <si>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</si>
  <si>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</si>
  <si>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</si>
  <si>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</si>
  <si>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</si>
  <si>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</si>
  <si>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</si>
  <si>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</si>
  <si>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</si>
  <si>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</si>
  <si>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</si>
  <si>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</si>
  <si>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</si>
  <si>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</si>
  <si>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</si>
  <si>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</si>
  <si>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</si>
  <si>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</si>
  <si>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</si>
  <si>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</si>
  <si>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</si>
  <si>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</si>
  <si>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</si>
  <si>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</si>
  <si>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</si>
  <si>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</si>
  <si>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</si>
  <si>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</si>
  <si>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</si>
  <si>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</si>
  <si>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</si>
  <si>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</si>
  <si>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</si>
  <si>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</si>
  <si>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</si>
  <si>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</si>
  <si>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</si>
  <si>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</si>
  <si>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</si>
  <si>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</si>
  <si>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</si>
  <si>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</si>
  <si>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</si>
  <si>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</si>
  <si>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</si>
  <si>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</si>
  <si>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</si>
  <si>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</si>
  <si>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</si>
  <si>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</si>
  <si>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</si>
  <si>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</si>
  <si>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</si>
  <si>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</si>
  <si>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</si>
  <si>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</si>
  <si>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</si>
  <si>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</si>
  <si>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</si>
  <si>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</si>
  <si>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</si>
  <si>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</si>
  <si>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</si>
  <si>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</si>
  <si>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</si>
  <si>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</si>
  <si>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</si>
  <si>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</si>
  <si>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</si>
  <si>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</si>
  <si>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</si>
  <si>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</si>
  <si>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</si>
  <si>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</si>
  <si>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</si>
  <si>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</si>
  <si>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</si>
  <si>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</si>
  <si>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</si>
  <si>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</si>
  <si>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</si>
  <si>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</si>
  <si>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</si>
  <si>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</si>
  <si>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</si>
  <si>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</si>
  <si>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</si>
  <si>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</si>
  <si>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</si>
  <si>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</si>
  <si>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</si>
  <si>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</si>
  <si>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</si>
  <si>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</si>
  <si>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</si>
  <si>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</si>
  <si>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</si>
  <si>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</si>
  <si>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</si>
  <si>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</si>
  <si>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</si>
  <si>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</si>
  <si>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</si>
  <si>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</si>
  <si>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</si>
  <si>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</si>
  <si>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</si>
  <si>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</si>
  <si>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</si>
  <si>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</si>
  <si>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</si>
  <si>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</si>
  <si>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</si>
  <si>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</si>
  <si>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</si>
  <si>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</si>
  <si>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</si>
  <si>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</si>
  <si>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</si>
  <si>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</si>
  <si>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</si>
  <si>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</si>
  <si>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</si>
  <si>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</si>
  <si>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</si>
  <si>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</si>
  <si>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</si>
  <si>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</si>
  <si>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</si>
  <si>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</si>
  <si>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</si>
  <si>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</si>
  <si>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</si>
  <si>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</si>
  <si>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</si>
  <si>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</si>
  <si>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</si>
  <si>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</si>
  <si>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</si>
  <si>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</si>
  <si>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</si>
  <si>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</si>
  <si>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</si>
  <si>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</si>
  <si>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</si>
  <si>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</si>
  <si>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</si>
  <si>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</si>
  <si>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</si>
  <si>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</si>
  <si>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</si>
  <si>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</si>
  <si>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</si>
  <si>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</si>
  <si>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</si>
  <si>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</si>
  <si>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</si>
  <si>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</si>
  <si>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</si>
  <si>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</si>
  <si>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</si>
  <si>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</si>
  <si>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</si>
  <si>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</si>
  <si>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</si>
  <si>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</si>
  <si>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</si>
  <si>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</si>
  <si>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</si>
  <si>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</si>
  <si>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</si>
  <si>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</si>
  <si>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</si>
  <si>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</si>
  <si>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</si>
  <si>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</si>
  <si>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</si>
  <si>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</si>
  <si>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</si>
  <si>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</si>
  <si>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</si>
  <si>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</si>
  <si>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</si>
  <si>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</si>
  <si>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</si>
  <si>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</si>
  <si>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</si>
  <si>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</si>
  <si>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</si>
  <si>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</si>
  <si>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</si>
  <si>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</si>
  <si>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</si>
  <si>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</si>
  <si>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</si>
  <si>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</si>
  <si>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</si>
  <si>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</si>
  <si>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</si>
  <si>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</si>
  <si>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</si>
  <si>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</si>
  <si>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</si>
  <si>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</si>
  <si>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</si>
  <si>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</si>
  <si>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</si>
  <si>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</si>
  <si>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</si>
  <si>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</si>
  <si>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</si>
  <si>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</si>
  <si>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</si>
  <si>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</si>
  <si>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</si>
  <si>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</si>
  <si>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</si>
  <si>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</si>
  <si>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</si>
  <si>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</si>
  <si>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</si>
  <si>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</si>
  <si>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</si>
  <si>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</si>
  <si>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</si>
  <si>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</si>
  <si>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</si>
  <si>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</si>
  <si>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</si>
  <si>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</si>
  <si>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</si>
  <si>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</si>
  <si>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</si>
  <si>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</si>
  <si>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</si>
  <si>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</si>
  <si>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</si>
  <si>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</si>
  <si>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</si>
  <si>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</si>
  <si>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</si>
  <si>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</si>
  <si>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</si>
  <si>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</si>
  <si>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</si>
  <si>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</si>
  <si>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</si>
  <si>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</si>
  <si>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</si>
  <si>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</si>
  <si>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</si>
  <si>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</si>
  <si>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</si>
  <si>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</si>
  <si>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</si>
  <si>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</si>
  <si>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</si>
  <si>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</si>
  <si>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</si>
  <si>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</si>
  <si>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</si>
  <si>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</si>
  <si>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</si>
  <si>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</si>
  <si>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</si>
  <si>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</si>
  <si>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</si>
  <si>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</si>
  <si>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</si>
  <si>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</si>
  <si>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</si>
  <si>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</si>
  <si>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</si>
  <si>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</si>
  <si>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</si>
  <si>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</si>
  <si>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</si>
  <si>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</si>
  <si>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</si>
  <si>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</si>
  <si>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</si>
  <si>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</si>
  <si>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</si>
  <si>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</si>
  <si>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</si>
  <si>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</si>
  <si>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</si>
  <si>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</si>
  <si>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</si>
  <si>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</si>
  <si>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</si>
  <si>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</si>
  <si>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</si>
  <si>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</si>
  <si>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</si>
  <si>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</si>
  <si>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</si>
  <si>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</si>
  <si>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</si>
  <si>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</si>
  <si>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</si>
  <si>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</si>
  <si>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</si>
  <si>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</si>
  <si>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</si>
  <si>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</si>
  <si>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</si>
  <si>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</si>
  <si>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</si>
  <si>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</si>
  <si>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</si>
  <si>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</si>
  <si>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</si>
  <si>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</si>
  <si>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</si>
  <si>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</si>
  <si>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</si>
  <si>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</si>
  <si>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</si>
  <si>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</si>
  <si>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</si>
  <si>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</si>
  <si>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</si>
  <si>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</si>
  <si>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</si>
  <si>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</si>
  <si>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</si>
  <si>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</si>
  <si>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</si>
  <si>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</si>
  <si>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</si>
  <si>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</si>
  <si>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</si>
  <si>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</si>
  <si>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</si>
  <si>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</si>
  <si>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</si>
  <si>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</si>
  <si>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</si>
  <si>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</si>
  <si>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</si>
  <si>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</si>
  <si>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</si>
  <si>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</si>
  <si>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</si>
  <si>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</si>
  <si>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</si>
  <si>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</si>
  <si>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</si>
  <si>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</si>
  <si>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</si>
  <si>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</si>
  <si>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</si>
  <si>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</si>
  <si>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</si>
  <si>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</si>
  <si>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</si>
  <si>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</si>
  <si>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</si>
  <si>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</si>
  <si>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</si>
  <si>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</si>
  <si>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</si>
  <si>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</si>
  <si>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</si>
  <si>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</si>
  <si>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</si>
  <si>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</si>
  <si>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</si>
  <si>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</si>
  <si>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</si>
  <si>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</si>
  <si>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</si>
  <si>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</si>
  <si>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</si>
  <si>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</si>
  <si>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</si>
  <si>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</si>
  <si>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</si>
  <si>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</si>
  <si>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</si>
  <si>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</si>
  <si>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</si>
  <si>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</si>
  <si>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</si>
  <si>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</si>
  <si>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</si>
  <si>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</si>
  <si>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</si>
  <si>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</si>
  <si>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</si>
  <si>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</si>
  <si>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</si>
  <si>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</si>
  <si>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</si>
  <si>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</si>
  <si>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</si>
  <si>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</si>
  <si>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</si>
  <si>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</si>
  <si>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</si>
  <si>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</si>
  <si>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</si>
  <si>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</si>
  <si>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</si>
  <si>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</si>
  <si>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</si>
  <si>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</si>
  <si>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</si>
  <si>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</si>
  <si>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</si>
  <si>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</si>
  <si>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</si>
  <si>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</si>
  <si>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</si>
  <si>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</si>
  <si>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</si>
  <si>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</si>
  <si>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</si>
  <si>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</si>
  <si>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</si>
  <si>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</si>
  <si>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</si>
  <si>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</si>
  <si>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</si>
  <si>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</si>
  <si>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</si>
  <si>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</si>
  <si>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</si>
  <si>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</si>
  <si>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</si>
  <si>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</si>
  <si>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</si>
  <si>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</si>
  <si>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</si>
  <si>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</si>
  <si>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</si>
  <si>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</si>
  <si>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</si>
  <si>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</si>
  <si>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</si>
  <si>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</si>
  <si>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</si>
  <si>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</si>
  <si>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</si>
  <si>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</si>
  <si>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</si>
  <si>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</si>
  <si>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</si>
  <si>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</si>
  <si>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</si>
  <si>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</si>
  <si>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</si>
  <si>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</si>
  <si>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</si>
  <si>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</si>
  <si>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</si>
  <si>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</si>
  <si>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</si>
  <si>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</si>
  <si>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</si>
  <si>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</si>
  <si>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</si>
  <si>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</si>
  <si>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</si>
  <si>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</si>
  <si>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</si>
  <si>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</si>
  <si>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</si>
  <si>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</si>
  <si>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</si>
  <si>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</si>
  <si>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</si>
  <si>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</si>
  <si>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</si>
  <si>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</si>
  <si>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</si>
  <si>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</si>
  <si>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</si>
  <si>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</si>
  <si>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</si>
  <si>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</si>
  <si>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</si>
  <si>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</si>
  <si>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</si>
  <si>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</si>
  <si>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</si>
  <si>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</si>
  <si>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</si>
  <si>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</si>
  <si>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</si>
  <si>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</si>
  <si>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</si>
  <si>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</si>
  <si>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</si>
  <si>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</si>
  <si>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</si>
  <si>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</si>
  <si>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</si>
  <si>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</si>
  <si>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</si>
  <si>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</si>
  <si>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</si>
  <si>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</si>
  <si>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</si>
  <si>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</si>
  <si>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</si>
  <si>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</si>
  <si>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</si>
  <si>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</si>
  <si>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</si>
  <si>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</si>
  <si>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</si>
  <si>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</si>
  <si>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</si>
  <si>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</si>
  <si>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</si>
  <si>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</si>
  <si>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</si>
  <si>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</si>
  <si>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</si>
  <si>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</si>
  <si>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</si>
  <si>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</si>
  <si>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</si>
  <si>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</si>
  <si>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</si>
  <si>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</si>
  <si>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</si>
  <si>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</si>
  <si>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</si>
  <si>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</si>
  <si>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</si>
  <si>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</si>
  <si>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</si>
  <si>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</si>
  <si>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</si>
  <si>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</si>
  <si>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</si>
  <si>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</si>
  <si>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</si>
  <si>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</si>
  <si>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</si>
  <si>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</si>
  <si>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</si>
  <si>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</si>
  <si>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</si>
  <si>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</si>
  <si>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</si>
  <si>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</si>
  <si>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</si>
  <si>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</si>
  <si>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</si>
  <si>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</si>
  <si>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</si>
  <si>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</si>
  <si>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</si>
  <si>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</si>
  <si>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</si>
  <si>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</si>
  <si>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</si>
  <si>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</si>
  <si>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</si>
  <si>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</si>
  <si>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</si>
  <si>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</si>
  <si>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</si>
  <si>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</si>
  <si>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</si>
  <si>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</si>
  <si>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</si>
  <si>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</si>
  <si>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</si>
  <si>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</si>
  <si>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</si>
  <si>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</si>
  <si>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</si>
  <si>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</si>
  <si>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</si>
  <si>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</si>
  <si>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</si>
  <si>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</si>
  <si>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</si>
  <si>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</si>
  <si>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</si>
  <si>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</si>
  <si>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</si>
  <si>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</si>
  <si>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</si>
  <si>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</si>
  <si>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</si>
  <si>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</si>
  <si>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</si>
  <si>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</si>
  <si>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</si>
  <si>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</si>
  <si>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</si>
  <si>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</si>
  <si>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</si>
  <si>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</si>
  <si>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</si>
  <si>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</si>
  <si>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</si>
  <si>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</si>
  <si>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</si>
  <si>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</si>
  <si>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</si>
  <si>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</si>
  <si>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</si>
  <si>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</si>
  <si>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</si>
  <si>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</si>
  <si>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</si>
  <si>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</si>
  <si>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</si>
  <si>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</si>
  <si>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</si>
  <si>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</si>
  <si>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</si>
  <si>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</si>
  <si>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</si>
  <si>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</si>
  <si>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</si>
  <si>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</si>
  <si>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</si>
  <si>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</si>
  <si>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</si>
  <si>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</si>
  <si>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</si>
  <si>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</si>
  <si>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</si>
  <si>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</si>
  <si>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</si>
  <si>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</si>
  <si>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</si>
  <si>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</si>
  <si>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</si>
  <si>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</si>
  <si>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</si>
  <si>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</si>
  <si>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</si>
  <si>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</si>
  <si>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</si>
  <si>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</si>
  <si>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</si>
  <si>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</si>
  <si>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</si>
  <si>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</si>
  <si>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</si>
  <si>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</si>
  <si>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</si>
  <si>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</si>
  <si>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</si>
  <si>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</si>
  <si>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</si>
  <si>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</si>
  <si>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</si>
  <si>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</si>
  <si>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</si>
  <si>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</si>
  <si>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</si>
  <si>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</si>
  <si>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</si>
  <si>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</si>
  <si>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</si>
  <si>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</si>
  <si>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</si>
  <si>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</si>
  <si>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</si>
  <si>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</si>
  <si>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</si>
  <si>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</si>
  <si>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</si>
  <si>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</si>
  <si>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</si>
  <si>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</si>
  <si>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</si>
  <si>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</si>
  <si>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</si>
  <si>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</si>
  <si>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</si>
  <si>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</si>
  <si>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</si>
  <si>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</si>
  <si>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</si>
  <si>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</si>
  <si>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</si>
  <si>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</si>
  <si>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</si>
  <si>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</si>
  <si>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</si>
  <si>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</si>
  <si>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</si>
  <si>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</si>
  <si>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</si>
  <si>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</si>
  <si>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</si>
  <si>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</si>
  <si>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</si>
  <si>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</si>
  <si>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</si>
  <si>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</si>
  <si>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</si>
  <si>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</si>
  <si>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</si>
  <si>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</si>
  <si>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</si>
  <si>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</si>
  <si>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</si>
  <si>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</si>
  <si>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</si>
  <si>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</si>
  <si>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</si>
  <si>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</si>
  <si>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</si>
  <si>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</si>
  <si>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</si>
  <si>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</si>
  <si>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</si>
  <si>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</si>
  <si>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</si>
  <si>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</si>
  <si>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</si>
  <si>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</si>
  <si>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</si>
  <si>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</si>
  <si>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</si>
  <si>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</si>
  <si>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</si>
  <si>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</si>
  <si>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</si>
  <si>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</si>
  <si>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</si>
  <si>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</si>
  <si>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</si>
  <si>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</si>
  <si>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</si>
  <si>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</si>
  <si>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</si>
  <si>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</si>
  <si>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</si>
  <si>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</si>
  <si>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</si>
  <si>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</si>
  <si>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</si>
  <si>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</si>
  <si>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</si>
  <si>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</si>
  <si>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</si>
  <si>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</si>
  <si>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</si>
  <si>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</si>
  <si>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</si>
  <si>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</si>
  <si>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</si>
  <si>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</si>
  <si>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</si>
  <si>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</si>
  <si>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</si>
  <si>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</si>
  <si>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</si>
  <si>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</si>
  <si>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</si>
  <si>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</si>
  <si>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</si>
  <si>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</si>
  <si>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</si>
  <si>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</si>
  <si>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</si>
  <si>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</si>
  <si>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</si>
  <si>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</si>
  <si>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</si>
  <si>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</si>
  <si>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</si>
  <si>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</si>
  <si>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</si>
  <si>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</si>
  <si>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</si>
  <si>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</si>
  <si>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</si>
  <si>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</si>
  <si>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</si>
  <si>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</si>
  <si>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</si>
  <si>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</si>
  <si>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</si>
  <si>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</si>
  <si>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</si>
  <si>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</si>
  <si>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</si>
  <si>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</si>
  <si>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</si>
  <si>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</si>
  <si>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</si>
  <si>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</si>
  <si>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</si>
  <si>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</si>
  <si>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</si>
  <si>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</si>
  <si>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</si>
  <si>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</si>
  <si>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</si>
  <si>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</si>
  <si>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</si>
  <si>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</si>
  <si>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</si>
  <si>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</si>
  <si>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</si>
  <si>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</si>
  <si>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</si>
  <si>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</si>
  <si>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</si>
  <si>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</si>
  <si>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</si>
  <si>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</si>
  <si>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</si>
  <si>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</si>
  <si>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</si>
  <si>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</si>
  <si>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</si>
  <si>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</si>
  <si>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</si>
  <si>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</si>
  <si>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</si>
  <si>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</si>
  <si>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</si>
  <si>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</si>
  <si>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</si>
  <si>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</si>
  <si>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</si>
  <si>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</si>
  <si>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</si>
  <si>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</si>
  <si>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</si>
  <si>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</si>
  <si>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</si>
  <si>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</si>
  <si>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</si>
  <si>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</si>
  <si>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</si>
  <si>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</si>
  <si>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</si>
  <si>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</si>
  <si>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</si>
  <si>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</si>
  <si>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</si>
  <si>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</si>
  <si>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</si>
  <si>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</si>
  <si>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</si>
  <si>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</si>
  <si>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</si>
  <si>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</si>
  <si>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</si>
  <si>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</si>
  <si>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</si>
  <si>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</si>
  <si>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</si>
  <si>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</si>
  <si>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</si>
  <si>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</si>
  <si>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</si>
  <si>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</si>
  <si>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</si>
  <si>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</si>
  <si>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</si>
  <si>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</si>
  <si>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</si>
  <si>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</si>
  <si>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</si>
  <si>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</si>
  <si>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</si>
  <si>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</si>
  <si>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</si>
  <si>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</si>
  <si>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</si>
  <si>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</si>
  <si>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</si>
  <si>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</si>
  <si>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</si>
  <si>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</si>
  <si>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</si>
  <si>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</si>
  <si>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</si>
  <si>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</si>
  <si>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</si>
  <si>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</si>
  <si>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</si>
  <si>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</si>
  <si>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</si>
  <si>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</si>
  <si>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</si>
  <si>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</si>
  <si>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</si>
  <si>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</si>
  <si>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</si>
  <si>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</si>
  <si>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</si>
  <si>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</si>
  <si>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</si>
  <si>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</si>
  <si>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</si>
  <si>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</si>
  <si>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</si>
  <si>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</si>
  <si>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</si>
  <si>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</si>
  <si>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</si>
  <si>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</si>
  <si>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</si>
  <si>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</si>
  <si>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</si>
  <si>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</si>
  <si>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</si>
  <si>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</si>
  <si>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</si>
  <si>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</si>
  <si>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</si>
  <si>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</si>
  <si>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</si>
  <si>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</si>
  <si>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</si>
  <si>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</si>
  <si>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</si>
  <si>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</si>
  <si>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</si>
  <si>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</si>
  <si>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</si>
  <si>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</si>
  <si>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</si>
  <si>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</si>
  <si>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</si>
  <si>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</si>
  <si>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</si>
  <si>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</si>
  <si>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</si>
  <si>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</si>
  <si>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</si>
  <si>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</si>
  <si>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</si>
  <si>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</si>
  <si>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</si>
  <si>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</si>
  <si>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</si>
  <si>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</si>
  <si>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</si>
  <si>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</si>
  <si>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</si>
  <si>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</si>
  <si>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</si>
  <si>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</si>
  <si>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</si>
  <si>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</si>
  <si>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</si>
  <si>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</si>
  <si>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</si>
  <si>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</si>
  <si>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</si>
  <si>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</si>
  <si>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</si>
  <si>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</si>
  <si>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</si>
  <si>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</si>
  <si>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</si>
  <si>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</si>
  <si>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</si>
  <si>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</si>
  <si>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</si>
  <si>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</si>
  <si>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</si>
  <si>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</si>
  <si>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</si>
  <si>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</si>
  <si>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</si>
  <si>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</si>
  <si>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</si>
  <si>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</si>
  <si>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</si>
  <si>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</si>
  <si>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</si>
  <si>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</si>
  <si>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</si>
  <si>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</si>
  <si>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</si>
  <si>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</si>
  <si>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</si>
  <si>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</si>
  <si>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</si>
  <si>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</si>
  <si>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</si>
  <si>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</si>
  <si>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</si>
  <si>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</si>
  <si>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</si>
  <si>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</si>
  <si>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</si>
  <si>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</si>
  <si>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</si>
  <si>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</si>
  <si>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</si>
  <si>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</si>
  <si>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</si>
  <si>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</si>
  <si>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</si>
  <si>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</si>
  <si>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</si>
  <si>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</si>
  <si>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</si>
  <si>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</si>
  <si>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</si>
  <si>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</si>
  <si>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</si>
  <si>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</si>
  <si>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</si>
  <si>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</si>
  <si>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</si>
  <si>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</si>
  <si>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</si>
  <si>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</si>
  <si>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</si>
  <si>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</si>
  <si>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</si>
  <si>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</si>
  <si>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</si>
  <si>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</si>
  <si>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</si>
  <si>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</si>
  <si>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</si>
  <si>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</si>
  <si>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</si>
  <si>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</si>
  <si>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</si>
  <si>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</si>
  <si>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</si>
  <si>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</si>
  <si>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</si>
  <si>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</si>
  <si>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</si>
  <si>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</si>
  <si>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</si>
  <si>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</si>
  <si>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</si>
  <si>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</si>
  <si>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</si>
  <si>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</si>
  <si>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</si>
  <si>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</si>
  <si>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</si>
  <si>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</si>
  <si>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</si>
  <si>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</si>
  <si>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</si>
  <si>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</si>
  <si>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</si>
  <si>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</si>
  <si>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</si>
  <si>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</si>
  <si>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</si>
  <si>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</si>
  <si>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</si>
  <si>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</si>
  <si>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</si>
  <si>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</si>
  <si>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</si>
  <si>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</si>
  <si>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</si>
  <si>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</si>
  <si>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</si>
  <si>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</si>
  <si>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</si>
  <si>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</si>
  <si>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</si>
  <si>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</si>
  <si>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</si>
  <si>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</si>
  <si>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</si>
  <si>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</si>
  <si>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</si>
  <si>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</si>
  <si>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</si>
  <si>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</si>
  <si>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</si>
  <si>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</si>
  <si>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</si>
  <si>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</si>
  <si>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</si>
  <si>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</si>
  <si>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</si>
  <si>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</si>
  <si>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</si>
  <si>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</si>
  <si>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</si>
  <si>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</si>
  <si>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</si>
  <si>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</si>
  <si>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</si>
  <si>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</si>
  <si>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</si>
  <si>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</si>
  <si>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</si>
  <si>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</si>
  <si>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</si>
  <si>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</si>
  <si>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</si>
  <si>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</si>
  <si>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</si>
  <si>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</si>
  <si>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</si>
  <si>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</si>
  <si>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</si>
  <si>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</si>
  <si>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</si>
  <si>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</si>
  <si>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</si>
  <si>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</si>
  <si>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</si>
  <si>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</si>
  <si>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</si>
  <si>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</si>
  <si>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</si>
  <si>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</si>
  <si>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</si>
  <si>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</si>
  <si>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</si>
  <si>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</si>
  <si>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</si>
  <si>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</si>
  <si>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</si>
  <si>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</si>
  <si>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</si>
  <si>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</si>
  <si>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</si>
  <si>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</si>
  <si>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</si>
  <si>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</si>
  <si>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</si>
  <si>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</si>
  <si>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</si>
  <si>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</si>
  <si>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</si>
  <si>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</si>
  <si>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</si>
  <si>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</si>
  <si>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</si>
  <si>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</si>
  <si>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</si>
  <si>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</si>
  <si>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</si>
  <si>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</si>
  <si>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</si>
  <si>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</si>
  <si>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</si>
  <si>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</si>
  <si>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</si>
  <si>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</si>
  <si>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</si>
  <si>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</si>
  <si>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</si>
  <si>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</si>
  <si>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</si>
  <si>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</si>
  <si>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</si>
  <si>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</si>
  <si>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</si>
  <si>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</si>
  <si>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</si>
  <si>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</si>
  <si>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</si>
  <si>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</si>
  <si>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</si>
  <si>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</si>
  <si>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</si>
  <si>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</si>
  <si>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</si>
  <si>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</si>
  <si>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</si>
  <si>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</si>
  <si>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</si>
  <si>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</si>
  <si>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</si>
  <si>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</si>
  <si>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</si>
  <si>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</si>
  <si>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</si>
  <si>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</si>
  <si>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</si>
  <si>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</si>
  <si>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</si>
  <si>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</si>
  <si>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</si>
  <si>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</si>
  <si>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</si>
  <si>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</si>
  <si>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</si>
  <si>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</si>
  <si>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</si>
  <si>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</si>
  <si>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</si>
  <si>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</si>
  <si>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</si>
  <si>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</si>
  <si>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</si>
  <si>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</si>
  <si>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</si>
  <si>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</si>
  <si>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</si>
  <si>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</si>
  <si>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</si>
  <si>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</si>
  <si>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</si>
  <si>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</si>
  <si>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</si>
  <si>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</si>
  <si>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</si>
  <si>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</si>
  <si>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</si>
  <si>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</si>
  <si>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</si>
  <si>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</si>
  <si>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</si>
  <si>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</si>
  <si>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</si>
  <si>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</si>
  <si>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</si>
  <si>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</si>
  <si>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</si>
  <si>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</si>
  <si>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</si>
  <si>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</si>
  <si>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</si>
  <si>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</si>
  <si>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</si>
  <si>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</si>
  <si>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</si>
  <si>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</si>
  <si>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</si>
  <si>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</si>
  <si>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</si>
  <si>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</si>
  <si>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</si>
  <si>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</si>
  <si>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</si>
  <si>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</si>
  <si>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</si>
  <si>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</si>
  <si>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</si>
  <si>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</si>
  <si>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</si>
  <si>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</si>
  <si>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</si>
  <si>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</si>
  <si>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</si>
  <si>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</si>
  <si>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</si>
  <si>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</si>
  <si>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</si>
  <si>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</si>
  <si>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</si>
  <si>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</si>
  <si>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</si>
  <si>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</si>
  <si>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</si>
  <si>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</si>
  <si>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</si>
  <si>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</si>
  <si>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</si>
  <si>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</si>
  <si>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</si>
  <si>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</si>
  <si>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</si>
  <si>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</si>
  <si>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</si>
  <si>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</si>
  <si>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</si>
  <si>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</si>
  <si>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</si>
  <si>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</si>
  <si>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</si>
  <si>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</si>
  <si>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</si>
  <si>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</si>
  <si>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</si>
  <si>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</si>
  <si>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</si>
  <si>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</si>
  <si>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</si>
  <si>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</si>
  <si>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</si>
  <si>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</si>
  <si>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</si>
  <si>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</si>
  <si>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</si>
  <si>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</si>
  <si>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</si>
  <si>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</si>
  <si>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</si>
  <si>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</si>
  <si>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</si>
  <si>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</si>
  <si>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</si>
  <si>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</si>
  <si>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</si>
  <si>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</si>
  <si>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</si>
  <si>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</si>
  <si>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</si>
  <si>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</si>
  <si>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</si>
  <si>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</si>
  <si>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</si>
  <si>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</si>
  <si>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</si>
  <si>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</si>
  <si>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</si>
  <si>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</si>
  <si>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</si>
  <si>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</si>
  <si>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</si>
  <si>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</si>
  <si>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</si>
  <si>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</si>
  <si>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</si>
  <si>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</si>
  <si>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</si>
  <si>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</si>
  <si>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</si>
  <si>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</si>
  <si>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</si>
  <si>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</si>
  <si>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</si>
  <si>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</si>
  <si>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</si>
  <si>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</si>
  <si>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</si>
  <si>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</si>
  <si>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</si>
  <si>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</si>
  <si>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</si>
  <si>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</si>
  <si>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</si>
  <si>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</si>
  <si>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</si>
  <si>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</si>
  <si>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</si>
  <si>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</si>
  <si>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</si>
  <si>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</si>
  <si>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</si>
  <si>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</si>
  <si>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</si>
  <si>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</si>
  <si>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</si>
  <si>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</si>
  <si>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</si>
  <si>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</si>
  <si>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</si>
  <si>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</si>
  <si>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</si>
  <si>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</si>
  <si>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</si>
  <si>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</si>
  <si>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</si>
  <si>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</si>
  <si>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</si>
  <si>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</si>
  <si>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</si>
  <si>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</si>
  <si>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</si>
  <si>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</si>
  <si>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</si>
  <si>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</si>
  <si>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</si>
  <si>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</si>
  <si>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</si>
  <si>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</si>
  <si>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</si>
  <si>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</si>
  <si>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</si>
  <si>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</si>
  <si>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</si>
  <si>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</si>
  <si>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</si>
  <si>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</si>
  <si>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</si>
  <si>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</si>
  <si>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</si>
  <si>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</si>
  <si>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</si>
  <si>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</si>
  <si>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</si>
  <si>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</si>
  <si>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</si>
  <si>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</si>
  <si>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</si>
  <si>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</si>
  <si>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</si>
  <si>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</si>
  <si>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</si>
  <si>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</si>
  <si>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</si>
  <si>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</si>
  <si>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</si>
  <si>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</si>
  <si>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</si>
  <si>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</si>
  <si>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</si>
  <si>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</si>
  <si>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</si>
  <si>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</si>
  <si>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</si>
  <si>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</si>
  <si>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</si>
  <si>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</si>
  <si>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</si>
  <si>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</si>
  <si>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</si>
  <si>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</si>
  <si>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</si>
  <si>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</si>
  <si>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</si>
  <si>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</si>
  <si>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</si>
  <si>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</si>
  <si>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</si>
  <si>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</si>
  <si>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</si>
  <si>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</si>
  <si>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</si>
  <si>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</si>
  <si>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</si>
  <si>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</si>
  <si>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</si>
  <si>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</si>
  <si>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</si>
  <si>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</si>
  <si>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</si>
  <si>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</si>
  <si>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</si>
  <si>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</si>
  <si>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</si>
  <si>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</si>
  <si>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</si>
  <si>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</si>
  <si>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</si>
  <si>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</si>
  <si>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</si>
  <si>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</si>
  <si>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</si>
  <si>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</si>
  <si>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</si>
  <si>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</si>
  <si>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</si>
  <si>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</si>
  <si>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</si>
  <si>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</si>
  <si>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</si>
  <si>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</si>
  <si>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</si>
  <si>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</si>
  <si>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</si>
  <si>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</si>
  <si>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</si>
  <si>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</si>
  <si>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</si>
  <si>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</si>
  <si>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</si>
  <si>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</si>
  <si>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</si>
  <si>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</si>
  <si>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</si>
  <si>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</si>
  <si>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</si>
  <si>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</si>
  <si>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</si>
  <si>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</si>
  <si>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</si>
  <si>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</si>
  <si>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</si>
  <si>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</si>
  <si>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</si>
  <si>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</si>
  <si>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</si>
  <si>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</si>
  <si>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</si>
  <si>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</si>
  <si>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</si>
  <si>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</si>
  <si>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</si>
  <si>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</si>
  <si>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</si>
  <si>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</si>
  <si>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</si>
  <si>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</si>
  <si>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</si>
  <si>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</si>
  <si>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</si>
  <si>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</si>
  <si>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</si>
  <si>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</si>
  <si>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</si>
  <si>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</si>
  <si>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</si>
  <si>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</si>
  <si>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</si>
  <si>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</si>
  <si>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</si>
  <si>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</si>
  <si>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</si>
  <si>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</si>
  <si>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</si>
  <si>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</si>
  <si>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</si>
  <si>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</si>
  <si>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</si>
  <si>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</si>
  <si>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</si>
  <si>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</si>
  <si>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</si>
  <si>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</si>
  <si>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</si>
  <si>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</si>
  <si>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</si>
  <si>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</si>
  <si>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</si>
  <si>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</si>
  <si>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</si>
  <si>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</si>
  <si>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</si>
  <si>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</si>
  <si>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</si>
  <si>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</si>
  <si>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</si>
  <si>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</si>
  <si>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</si>
  <si>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</si>
  <si>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</si>
  <si>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</si>
  <si>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</si>
  <si>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</si>
  <si>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</si>
  <si>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</si>
  <si>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</si>
  <si>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</si>
  <si>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</si>
  <si>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</si>
  <si>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</si>
  <si>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</si>
  <si>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</si>
  <si>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</si>
  <si>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</si>
  <si>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</si>
  <si>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</si>
  <si>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</si>
  <si>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</si>
  <si>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</si>
  <si>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</si>
  <si>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</si>
  <si>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</si>
  <si>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</si>
  <si>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</si>
  <si>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</si>
  <si>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</si>
  <si>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</si>
  <si>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</si>
  <si>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</si>
  <si>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</si>
  <si>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</si>
  <si>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</si>
  <si>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</si>
  <si>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</si>
  <si>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</si>
  <si>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</si>
  <si>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</si>
  <si>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</si>
  <si>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</si>
  <si>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</si>
  <si>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</si>
  <si>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</si>
  <si>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</si>
  <si>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</si>
  <si>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</si>
  <si>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</si>
  <si>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</si>
  <si>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</si>
  <si>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</si>
  <si>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</si>
  <si>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</si>
  <si>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</si>
  <si>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</si>
  <si>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</si>
  <si>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</si>
  <si>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</si>
  <si>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</si>
  <si>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</si>
  <si>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</si>
  <si>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</si>
  <si>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</si>
  <si>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</si>
  <si>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</si>
  <si>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</si>
  <si>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</si>
  <si>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</si>
  <si>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</si>
  <si>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</si>
  <si>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</si>
  <si>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</si>
  <si>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</si>
  <si>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</si>
  <si>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</si>
  <si>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</si>
  <si>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</si>
  <si>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</si>
  <si>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</si>
  <si>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</si>
  <si>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</si>
  <si>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</si>
  <si>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</si>
  <si>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</si>
  <si>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</si>
  <si>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</si>
  <si>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</si>
  <si>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</si>
  <si>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</si>
  <si>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</si>
  <si>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</si>
  <si>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</si>
  <si>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</si>
  <si>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</si>
  <si>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</si>
  <si>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</si>
  <si>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</si>
  <si>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</si>
  <si>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</si>
  <si>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</si>
  <si>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</si>
  <si>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</si>
  <si>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</si>
  <si>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</si>
  <si>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</si>
  <si>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</si>
  <si>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</si>
  <si>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</si>
  <si>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</si>
  <si>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</si>
  <si>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</si>
  <si>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</si>
  <si>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</si>
  <si>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</si>
  <si>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</si>
  <si>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</si>
  <si>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</si>
  <si>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</si>
  <si>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</si>
  <si>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</si>
  <si>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</si>
  <si>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</si>
  <si>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</si>
  <si>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</si>
  <si>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</si>
  <si>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</si>
  <si>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</si>
  <si>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</si>
  <si>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</si>
  <si>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</si>
  <si>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</si>
  <si>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</si>
  <si>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</si>
  <si>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</si>
  <si>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</si>
  <si>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</si>
  <si>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</si>
  <si>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</si>
  <si>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</si>
  <si>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</si>
  <si>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</si>
  <si>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</si>
  <si>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</si>
  <si>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</si>
  <si>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</si>
  <si>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</si>
  <si>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</si>
  <si>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</si>
  <si>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</si>
  <si>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</si>
  <si>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</si>
  <si>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</si>
  <si>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</si>
  <si>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</si>
  <si>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</si>
  <si>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</si>
  <si>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</si>
  <si>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</si>
  <si>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</si>
  <si>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</si>
  <si>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</si>
  <si>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</si>
  <si>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</si>
  <si>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</si>
  <si>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</si>
  <si>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</si>
  <si>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</si>
  <si>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</si>
  <si>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</si>
  <si>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</si>
  <si>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</si>
  <si>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</si>
  <si>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</si>
  <si>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</si>
  <si>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</si>
  <si>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</si>
  <si>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</si>
  <si>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</si>
  <si>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</si>
  <si>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</si>
  <si>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</si>
  <si>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</si>
  <si>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</si>
  <si>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</si>
  <si>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</si>
  <si>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</si>
  <si>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</si>
  <si>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</si>
  <si>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</si>
  <si>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</si>
  <si>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</si>
  <si>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</si>
  <si>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</si>
  <si>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</si>
  <si>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</si>
  <si>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</si>
  <si>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</si>
  <si>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</si>
  <si>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</si>
  <si>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</si>
  <si>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</si>
  <si>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</si>
  <si>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</si>
  <si>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</si>
  <si>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</si>
  <si>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</si>
  <si>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</si>
  <si>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</si>
  <si>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</si>
  <si>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</si>
  <si>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</si>
  <si>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</si>
  <si>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</si>
  <si>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</si>
  <si>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</si>
  <si>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</si>
  <si>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</si>
  <si>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</si>
  <si>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</si>
  <si>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</si>
  <si>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</si>
  <si>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</si>
  <si>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</si>
  <si>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</si>
  <si>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</si>
  <si>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</si>
  <si>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</si>
  <si>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</si>
  <si>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</si>
  <si>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</si>
  <si>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</si>
  <si>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</si>
  <si>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</si>
  <si>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</si>
  <si>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</si>
  <si>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</si>
  <si>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</si>
  <si>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</si>
  <si>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</si>
  <si>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</si>
  <si>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</si>
  <si>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</si>
  <si>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</si>
  <si>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</si>
  <si>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</si>
  <si>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</si>
  <si>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</si>
  <si>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</si>
  <si>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</si>
  <si>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</si>
  <si>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</si>
  <si>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</si>
  <si>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</si>
  <si>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</si>
  <si>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</si>
  <si>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</si>
  <si>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</si>
  <si>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</si>
  <si>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</si>
  <si>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</si>
  <si>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</si>
  <si>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</si>
  <si>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</si>
  <si>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</si>
  <si>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</si>
  <si>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</si>
  <si>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</si>
  <si>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</si>
  <si>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</si>
  <si>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</si>
  <si>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</si>
  <si>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</si>
  <si>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</si>
  <si>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</si>
  <si>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</si>
  <si>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</si>
  <si>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</si>
  <si>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</si>
  <si>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</si>
  <si>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</si>
  <si>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</si>
  <si>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</si>
  <si>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</si>
  <si>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</si>
  <si>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</si>
  <si>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</si>
  <si>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</si>
  <si>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</si>
  <si>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</si>
  <si>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</si>
  <si>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</si>
  <si>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</si>
  <si>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</si>
  <si>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</si>
  <si>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</si>
  <si>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</si>
  <si>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</si>
  <si>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</si>
  <si>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</si>
  <si>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</si>
  <si>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</si>
  <si>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</si>
  <si>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</si>
  <si>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</si>
  <si>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</si>
  <si>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</si>
  <si>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</si>
  <si>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</si>
  <si>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</si>
  <si>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</si>
  <si>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</si>
  <si>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</si>
  <si>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</si>
  <si>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</si>
  <si>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</si>
  <si>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</si>
  <si>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</si>
  <si>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</si>
  <si>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</si>
  <si>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</si>
  <si>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</si>
  <si>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</si>
  <si>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</si>
  <si>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</si>
  <si>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</si>
  <si>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</si>
  <si>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</si>
  <si>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</si>
  <si>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</si>
  <si>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</si>
  <si>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</si>
  <si>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</si>
  <si>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</si>
  <si>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</si>
  <si>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</si>
  <si>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</si>
  <si>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</si>
  <si>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</si>
  <si>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</si>
  <si>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</si>
  <si>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</si>
  <si>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</si>
  <si>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</si>
  <si>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</si>
  <si>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</si>
  <si>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</si>
  <si>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</si>
  <si>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</si>
  <si>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</si>
  <si>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</si>
  <si>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</si>
  <si>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</si>
  <si>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</si>
  <si>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</si>
  <si>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</si>
  <si>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</si>
  <si>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</si>
  <si>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</si>
  <si>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</si>
  <si>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</si>
  <si>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</si>
  <si>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</si>
  <si>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</si>
  <si>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</si>
  <si>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</si>
  <si>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</si>
  <si>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</si>
  <si>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</si>
  <si>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</si>
  <si>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</si>
  <si>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</si>
  <si>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</si>
  <si>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</si>
  <si>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</si>
  <si>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</si>
  <si>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</si>
  <si>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</si>
  <si>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</si>
  <si>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</si>
  <si>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</si>
  <si>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</si>
  <si>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</si>
  <si>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</si>
  <si>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</si>
  <si>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</si>
  <si>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</si>
  <si>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</si>
  <si>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</si>
  <si>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</si>
  <si>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</si>
  <si>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</si>
  <si>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</si>
  <si>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</si>
  <si>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</si>
  <si>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</si>
  <si>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</si>
  <si>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</si>
  <si>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</si>
  <si>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</si>
  <si>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</si>
  <si>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</si>
  <si>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</si>
  <si>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</si>
  <si>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</si>
  <si>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</si>
  <si>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</si>
  <si>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</si>
  <si>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</si>
  <si>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</si>
  <si>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</si>
  <si>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</si>
  <si>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</si>
  <si>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</si>
  <si>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</si>
  <si>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</si>
  <si>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</si>
  <si>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</si>
  <si>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</si>
  <si>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</si>
  <si>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</si>
  <si>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</si>
  <si>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</si>
  <si>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</si>
  <si>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</si>
  <si>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</si>
  <si>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</si>
  <si>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</si>
  <si>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</si>
  <si>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</si>
  <si>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</si>
  <si>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</si>
  <si>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</si>
  <si>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</si>
  <si>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</si>
  <si>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</si>
  <si>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</si>
  <si>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</si>
  <si>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</si>
  <si>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</si>
  <si>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</si>
  <si>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</si>
  <si>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</si>
  <si>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</si>
  <si>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</si>
  <si>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</si>
  <si>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</si>
  <si>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</si>
  <si>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</si>
  <si>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</si>
  <si>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</si>
  <si>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</si>
  <si>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</si>
  <si>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</si>
  <si>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</si>
  <si>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</si>
  <si>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</si>
  <si>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</si>
  <si>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</si>
  <si>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</si>
  <si>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</si>
  <si>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</si>
  <si>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</si>
  <si>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</si>
  <si>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</si>
  <si>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</si>
  <si>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</si>
  <si>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</si>
  <si>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</si>
  <si>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</si>
  <si>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</si>
  <si>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</si>
  <si>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</si>
  <si>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</si>
  <si>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</si>
  <si>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</si>
  <si>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</si>
  <si>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</si>
  <si>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</si>
  <si>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</si>
  <si>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</si>
  <si>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</si>
  <si>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</si>
  <si>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</si>
  <si>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</si>
  <si>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</si>
  <si>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</si>
  <si>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</si>
  <si>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</si>
  <si>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</si>
  <si>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</si>
  <si>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</si>
  <si>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</si>
  <si>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</si>
  <si>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</si>
  <si>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</si>
  <si>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</si>
  <si>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</si>
  <si>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</si>
  <si>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</si>
  <si>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</si>
  <si>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</si>
  <si>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</si>
  <si>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</si>
  <si>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</si>
  <si>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</si>
  <si>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</si>
  <si>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</si>
  <si>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</si>
  <si>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</si>
  <si>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</si>
  <si>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</si>
  <si>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</si>
  <si>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</si>
  <si>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</si>
  <si>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</si>
  <si>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</si>
  <si>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</si>
  <si>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</si>
  <si>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</si>
  <si>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</si>
  <si>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</si>
  <si>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</si>
  <si>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</si>
  <si>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</si>
  <si>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</si>
  <si>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</si>
  <si>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</si>
  <si>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</si>
  <si>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</si>
  <si>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</si>
  <si>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</si>
  <si>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</si>
  <si>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</si>
  <si>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</si>
  <si>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</si>
  <si>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</si>
  <si>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</si>
  <si>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</si>
  <si>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</si>
  <si>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</si>
  <si>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</si>
  <si>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</si>
  <si>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</si>
  <si>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</si>
  <si>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</si>
  <si>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</si>
  <si>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</si>
  <si>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</si>
  <si>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</si>
  <si>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</si>
  <si>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</si>
  <si>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</si>
  <si>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</si>
  <si>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</si>
  <si>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</si>
  <si>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</si>
  <si>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</si>
  <si>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</si>
  <si>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</si>
  <si>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</si>
  <si>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</si>
  <si>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</si>
  <si>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</si>
  <si>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</si>
  <si>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</si>
  <si>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</si>
  <si>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</si>
  <si>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</si>
  <si>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</si>
  <si>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</si>
  <si>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</si>
  <si>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</si>
  <si>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</si>
  <si>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</si>
  <si>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</si>
  <si>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</si>
  <si>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</si>
  <si>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</si>
  <si>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</si>
  <si>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</si>
  <si>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</si>
  <si>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</si>
  <si>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</si>
  <si>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</si>
  <si>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</si>
  <si>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</si>
  <si>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</si>
  <si>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</si>
  <si>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</si>
  <si>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</si>
  <si>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</si>
  <si>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</si>
  <si>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</si>
  <si>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</si>
  <si>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</si>
  <si>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</si>
  <si>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</si>
  <si>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</si>
  <si>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</si>
  <si>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</si>
  <si>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</si>
  <si>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</si>
  <si>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</si>
  <si>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</si>
  <si>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</si>
  <si>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</si>
  <si>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</si>
  <si>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</si>
  <si>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</si>
  <si>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</si>
  <si>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</si>
  <si>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</si>
  <si>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</si>
  <si>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</si>
  <si>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</si>
  <si>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</si>
  <si>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</si>
  <si>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</si>
  <si>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</si>
  <si>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</si>
  <si>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</si>
  <si>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</si>
  <si>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</si>
  <si>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</si>
  <si>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</si>
  <si>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</si>
  <si>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</si>
  <si>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</si>
  <si>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</si>
  <si>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</si>
  <si>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</si>
  <si>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</si>
  <si>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</si>
  <si>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</si>
  <si>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</si>
  <si>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</si>
  <si>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</si>
  <si>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</si>
  <si>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</si>
  <si>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</si>
  <si>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</si>
  <si>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</si>
  <si>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</si>
  <si>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</si>
  <si>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</si>
  <si>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</si>
  <si>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</si>
  <si>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</si>
  <si>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</si>
  <si>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</si>
  <si>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</si>
  <si>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</si>
  <si>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</si>
  <si>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</si>
  <si>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</si>
  <si>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</si>
  <si>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</si>
  <si>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</si>
  <si>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</si>
  <si>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</si>
  <si>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</si>
  <si>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</si>
  <si>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</si>
  <si>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</si>
  <si>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</si>
  <si>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</si>
  <si>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</si>
  <si>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</si>
  <si>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</si>
  <si>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</si>
  <si>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</si>
  <si>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</si>
  <si>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</si>
  <si>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</si>
  <si>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</si>
  <si>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</si>
  <si>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</si>
  <si>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</si>
  <si>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</si>
  <si>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</si>
  <si>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</si>
  <si>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</si>
  <si>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</si>
  <si>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</si>
  <si>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</si>
  <si>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</si>
  <si>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</si>
  <si>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</si>
  <si>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</si>
  <si>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</si>
  <si>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</si>
  <si>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</si>
  <si>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</si>
  <si>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</si>
  <si>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</si>
  <si>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</si>
  <si>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</si>
  <si>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</si>
  <si>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</si>
  <si>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</si>
  <si>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</si>
  <si>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</si>
  <si>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</si>
  <si>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</si>
  <si>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</si>
  <si>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</si>
  <si>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</si>
  <si>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</si>
  <si>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</si>
  <si>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</si>
  <si>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</si>
  <si>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</si>
  <si>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</si>
  <si>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</si>
  <si>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</si>
  <si>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</si>
  <si>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</si>
  <si>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</si>
  <si>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</si>
  <si>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</si>
  <si>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</si>
  <si>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</si>
  <si>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</si>
  <si>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</si>
  <si>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</si>
  <si>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</si>
  <si>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</si>
  <si>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</si>
  <si>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</si>
  <si>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</si>
  <si>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</si>
  <si>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</si>
  <si>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</si>
  <si>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</si>
  <si>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</si>
  <si>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</si>
  <si>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</si>
  <si>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</si>
  <si>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</si>
  <si>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</si>
  <si>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</si>
  <si>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</si>
  <si>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</si>
  <si>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</si>
  <si>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</si>
  <si>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</si>
  <si>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</si>
  <si>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</si>
  <si>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</si>
  <si>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</si>
  <si>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</si>
  <si>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</si>
  <si>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</si>
  <si>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</si>
  <si>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</si>
  <si>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</si>
  <si>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</si>
  <si>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</si>
  <si>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</si>
  <si>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</si>
  <si>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</si>
  <si>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</si>
  <si>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</si>
  <si>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</si>
  <si>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</si>
  <si>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</si>
  <si>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</si>
  <si>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</si>
  <si>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</si>
  <si>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</si>
  <si>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</si>
  <si>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</si>
  <si>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</si>
  <si>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</si>
  <si>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</si>
  <si>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</si>
  <si>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</si>
  <si>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</si>
  <si>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</si>
  <si>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</si>
  <si>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</si>
  <si>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</si>
  <si>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</si>
  <si>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</si>
  <si>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</si>
  <si>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</si>
  <si>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</si>
  <si>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</si>
  <si>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</si>
  <si>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</si>
  <si>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</si>
  <si>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</si>
  <si>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</si>
  <si>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</si>
  <si>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</si>
  <si>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</si>
  <si>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</si>
  <si>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</si>
  <si>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</si>
  <si>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</si>
  <si>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</si>
  <si>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</si>
  <si>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</si>
  <si>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</si>
  <si>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</si>
  <si>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</si>
  <si>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</si>
  <si>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</si>
  <si>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</si>
  <si>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</si>
  <si>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</si>
  <si>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</si>
  <si>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</si>
  <si>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</si>
  <si>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</si>
  <si>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</si>
  <si>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</si>
  <si>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</si>
  <si>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</si>
  <si>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</si>
  <si>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</si>
  <si>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</si>
  <si>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</si>
  <si>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</si>
  <si>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</si>
  <si>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</si>
  <si>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</si>
  <si>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</si>
  <si>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</si>
  <si>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</si>
  <si>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</si>
  <si>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</si>
  <si>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</si>
  <si>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</si>
  <si>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</si>
  <si>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</si>
  <si>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</si>
  <si>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</si>
  <si>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</si>
  <si>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</si>
  <si>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</si>
  <si>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</si>
  <si>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</si>
  <si>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</si>
  <si>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</si>
  <si>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</si>
  <si>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</si>
  <si>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</si>
  <si>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</si>
  <si>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</si>
  <si>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</si>
  <si>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</si>
  <si>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</si>
  <si>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</si>
  <si>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</si>
  <si>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</si>
  <si>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</si>
  <si>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</si>
  <si>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</si>
  <si>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</si>
  <si>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</si>
  <si>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</si>
  <si>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</si>
  <si>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</si>
  <si>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</si>
  <si>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</si>
  <si>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</si>
  <si>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</si>
  <si>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</si>
  <si>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</si>
  <si>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</si>
  <si>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</si>
  <si>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</si>
  <si>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</si>
  <si>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</si>
  <si>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</si>
  <si>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</si>
  <si>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</si>
  <si>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</si>
  <si>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</si>
  <si>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</si>
  <si>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</si>
  <si>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</si>
  <si>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</si>
  <si>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</si>
  <si>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</si>
  <si>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</si>
  <si>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</si>
  <si>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</si>
  <si>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</si>
  <si>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</si>
  <si>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</si>
  <si>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</si>
  <si>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</si>
  <si>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</si>
  <si>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</si>
  <si>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</si>
  <si>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</si>
  <si>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</si>
  <si>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</si>
  <si>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</si>
  <si>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</si>
  <si>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</si>
  <si>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</si>
  <si>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</si>
  <si>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</si>
  <si>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</si>
  <si>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</si>
  <si>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</si>
  <si>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</si>
  <si>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</si>
  <si>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</si>
  <si>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</si>
  <si>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</si>
  <si>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</si>
  <si>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</si>
  <si>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</si>
  <si>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</si>
  <si>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</si>
  <si>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</si>
  <si>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</si>
  <si>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</si>
  <si>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</si>
  <si>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</si>
  <si>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</si>
  <si>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</si>
  <si>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</si>
  <si>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</si>
  <si>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</si>
  <si>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</si>
  <si>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</si>
  <si>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</si>
  <si>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</si>
  <si>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</si>
  <si>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</si>
  <si>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</si>
  <si>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</si>
  <si>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</si>
  <si>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</si>
  <si>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</si>
  <si>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</si>
  <si>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</si>
  <si>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</si>
  <si>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</si>
  <si>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</si>
  <si>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</si>
  <si>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</si>
  <si>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</si>
  <si>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</si>
  <si>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</si>
  <si>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</si>
  <si>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</si>
  <si>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</si>
  <si>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</si>
  <si>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</si>
  <si>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</si>
  <si>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</si>
  <si>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</si>
  <si>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</si>
  <si>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</si>
  <si>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</si>
  <si>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</si>
  <si>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</si>
  <si>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</si>
  <si>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</si>
  <si>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</si>
  <si>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</si>
  <si>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</si>
  <si>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</si>
  <si>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</si>
  <si>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</si>
  <si>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</si>
  <si>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</si>
  <si>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</si>
  <si>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</si>
  <si>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</si>
  <si>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</si>
  <si>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</si>
  <si>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</si>
  <si>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</si>
  <si>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</si>
  <si>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</si>
  <si>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</si>
  <si>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</si>
  <si>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</si>
  <si>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</si>
  <si>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</si>
  <si>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</si>
  <si>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</si>
  <si>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</si>
  <si>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</si>
  <si>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</si>
  <si>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</si>
  <si>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</si>
  <si>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</si>
  <si>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</si>
  <si>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</si>
  <si>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</si>
  <si>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</si>
  <si>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</si>
  <si>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</si>
  <si>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</si>
  <si>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</si>
  <si>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</si>
  <si>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</si>
  <si>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</si>
  <si>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</si>
  <si>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</si>
  <si>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</si>
  <si>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</si>
  <si>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</si>
  <si>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</si>
  <si>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</si>
  <si>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</si>
  <si>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</si>
  <si>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</si>
  <si>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</si>
  <si>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</si>
  <si>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</si>
  <si>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</si>
  <si>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</si>
  <si>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</si>
  <si>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</si>
  <si>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</si>
  <si>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</si>
  <si>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</si>
  <si>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</si>
  <si>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</si>
  <si>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</si>
  <si>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</si>
  <si>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</si>
  <si>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</si>
  <si>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</si>
  <si>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</si>
  <si>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</si>
  <si>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</si>
  <si>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</si>
  <si>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</si>
  <si>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</si>
  <si>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</si>
  <si>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</si>
  <si>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</si>
  <si>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</si>
  <si>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</si>
  <si>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</si>
  <si>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</si>
  <si>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</si>
  <si>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</si>
  <si>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</si>
  <si>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</si>
  <si>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</si>
  <si>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</si>
  <si>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</si>
  <si>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</si>
  <si>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</si>
  <si>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</si>
  <si>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</si>
  <si>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</si>
  <si>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</si>
  <si>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</si>
  <si>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</si>
  <si>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</si>
  <si>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</si>
  <si>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</si>
  <si>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</si>
  <si>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</si>
  <si>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</si>
  <si>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</si>
  <si>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</si>
  <si>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</si>
  <si>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</si>
  <si>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</si>
  <si>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</si>
  <si>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</si>
  <si>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</si>
  <si>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</si>
  <si>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</si>
  <si>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</si>
  <si>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</si>
  <si>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</si>
  <si>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</si>
  <si>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</si>
  <si>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</si>
  <si>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</si>
  <si>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</si>
  <si>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</si>
  <si>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</si>
  <si>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</si>
  <si>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</si>
  <si>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</si>
  <si>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</si>
  <si>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</si>
  <si>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</si>
  <si>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</si>
  <si>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</si>
  <si>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</si>
  <si>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</si>
  <si>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</si>
  <si>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</si>
  <si>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</si>
  <si>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</si>
  <si>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</si>
  <si>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</si>
  <si>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</si>
  <si>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</si>
  <si>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</si>
  <si>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</si>
  <si>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</si>
  <si>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</si>
  <si>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</si>
  <si>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</si>
  <si>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</si>
  <si>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</si>
  <si>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</si>
  <si>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</si>
  <si>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</si>
  <si>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</si>
  <si>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</si>
  <si>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</si>
  <si>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</si>
  <si>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</si>
  <si>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</si>
  <si>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</si>
  <si>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</si>
  <si>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</si>
  <si>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</si>
  <si>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</si>
  <si>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</si>
  <si>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</si>
  <si>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</si>
  <si>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</si>
  <si>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</si>
  <si>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</si>
  <si>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</si>
  <si>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</si>
  <si>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</si>
  <si>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</si>
  <si>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</si>
  <si>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</si>
  <si>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</si>
  <si>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</si>
  <si>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</si>
  <si>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</si>
  <si>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</si>
  <si>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</si>
  <si>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</si>
  <si>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</si>
  <si>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</si>
  <si>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</si>
  <si>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</si>
  <si>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</si>
  <si>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</si>
  <si>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</si>
  <si>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</si>
  <si>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</si>
  <si>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</si>
  <si>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</si>
  <si>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</si>
  <si>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</si>
  <si>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</si>
  <si>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</si>
  <si>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</si>
  <si>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</si>
  <si>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</si>
  <si>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</si>
  <si>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</si>
  <si>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</si>
  <si>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</si>
  <si>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</si>
  <si>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</si>
  <si>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</si>
  <si>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</si>
  <si>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</si>
  <si>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</si>
  <si>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</si>
  <si>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</si>
  <si>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</si>
  <si>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</si>
  <si>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</si>
  <si>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</si>
  <si>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</si>
  <si>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</si>
  <si>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</si>
  <si>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</si>
  <si>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</si>
  <si>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</si>
  <si>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</si>
  <si>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</si>
  <si>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</si>
  <si>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</si>
  <si>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</si>
  <si>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</si>
  <si>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</si>
  <si>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</si>
  <si>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</si>
  <si>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</si>
  <si>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</si>
  <si>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</si>
  <si>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</si>
  <si>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</si>
  <si>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</si>
  <si>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</si>
  <si>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</si>
  <si>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</si>
  <si>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</si>
  <si>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</si>
  <si>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</si>
  <si>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</si>
  <si>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</si>
  <si>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</si>
  <si>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</si>
  <si>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</si>
  <si>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</si>
  <si>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</si>
  <si>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</si>
  <si>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</si>
  <si>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</si>
  <si>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</si>
  <si>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</si>
  <si>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</si>
  <si>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</si>
  <si>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</si>
  <si>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</si>
  <si>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</si>
  <si>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</si>
  <si>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</si>
  <si>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</si>
  <si>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</si>
  <si>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</si>
  <si>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</si>
  <si>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</si>
  <si>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</si>
  <si>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</si>
  <si>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</si>
  <si>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</si>
  <si>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</si>
  <si>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</si>
  <si>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</si>
  <si>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</si>
  <si>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</si>
  <si>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</si>
  <si>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</si>
  <si>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</si>
  <si>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</si>
  <si>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</si>
  <si>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</si>
  <si>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</si>
  <si>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</si>
  <si>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</si>
  <si>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</si>
  <si>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</si>
  <si>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</si>
  <si>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</si>
  <si>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</si>
  <si>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</si>
  <si>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</si>
  <si>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</si>
  <si>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</si>
  <si>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</si>
  <si>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</si>
  <si>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</si>
  <si>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</si>
  <si>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</si>
  <si>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</si>
  <si>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</si>
  <si>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</si>
  <si>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</si>
  <si>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</si>
  <si>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</si>
  <si>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</si>
  <si>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</si>
  <si>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</si>
  <si>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</si>
  <si>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</si>
  <si>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</si>
  <si>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</si>
  <si>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</si>
  <si>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</si>
  <si>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</si>
  <si>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</si>
  <si>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</si>
  <si>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</si>
  <si>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</si>
  <si>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</si>
  <si>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</si>
  <si>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</si>
  <si>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</si>
  <si>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</si>
  <si>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</si>
  <si>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</si>
  <si>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</si>
  <si>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</si>
  <si>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</si>
  <si>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</si>
  <si>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</si>
  <si>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</si>
  <si>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</si>
  <si>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</si>
  <si>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</si>
  <si>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</si>
  <si>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</si>
  <si>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</si>
  <si>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</si>
  <si>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</si>
  <si>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</si>
  <si>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</si>
  <si>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</si>
  <si>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</si>
  <si>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</si>
  <si>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</si>
  <si>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</si>
  <si>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</si>
  <si>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</si>
  <si>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</si>
  <si>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</si>
  <si>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</si>
  <si>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</si>
  <si>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</si>
  <si>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</si>
  <si>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</si>
  <si>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</si>
  <si>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</si>
  <si>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</si>
  <si>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</si>
  <si>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</si>
  <si>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</si>
  <si>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</si>
  <si>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</si>
  <si>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</si>
  <si>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</si>
  <si>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</si>
  <si>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</si>
  <si>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</si>
  <si>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</si>
  <si>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</si>
  <si>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</si>
  <si>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</si>
  <si>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</si>
  <si>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</si>
  <si>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</si>
  <si>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</si>
  <si>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</si>
  <si>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</si>
  <si>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</si>
  <si>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</si>
  <si>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</si>
  <si>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</si>
  <si>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</si>
  <si>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</si>
  <si>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</si>
  <si>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</si>
  <si>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</si>
  <si>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</si>
  <si>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</si>
  <si>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</si>
  <si>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</si>
  <si>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</si>
  <si>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</si>
  <si>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</si>
  <si>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</si>
  <si>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</si>
  <si>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</si>
  <si>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</si>
  <si>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</si>
  <si>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</si>
  <si>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</si>
  <si>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</si>
  <si>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</si>
  <si>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</si>
  <si>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</si>
  <si>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</si>
  <si>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</si>
  <si>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</si>
  <si>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</si>
  <si>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</si>
  <si>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</si>
  <si>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</si>
  <si>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</si>
  <si>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</si>
  <si>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</si>
  <si>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</si>
  <si>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</si>
  <si>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</si>
  <si>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</si>
  <si>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</si>
  <si>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</si>
  <si>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</si>
  <si>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</si>
  <si>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</si>
  <si>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</si>
  <si>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</si>
  <si>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</si>
  <si>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</si>
  <si>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</si>
  <si>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</si>
  <si>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</si>
  <si>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</si>
  <si>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</si>
  <si>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</si>
  <si>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</si>
  <si>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</si>
  <si>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</si>
  <si>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</si>
  <si>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</si>
  <si>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</si>
  <si>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</si>
  <si>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</si>
  <si>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</si>
  <si>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</si>
  <si>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</si>
  <si>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</si>
  <si>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</si>
  <si>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</si>
  <si>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</si>
  <si>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</si>
  <si>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</si>
  <si>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</si>
  <si>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</si>
  <si>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</si>
  <si>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</si>
  <si>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</si>
  <si>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</si>
  <si>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</si>
  <si>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</si>
  <si>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</si>
  <si>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</si>
  <si>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</si>
  <si>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</si>
  <si>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</si>
  <si>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</si>
  <si>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</si>
  <si>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</si>
  <si>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</si>
  <si>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</si>
  <si>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</si>
  <si>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</si>
  <si>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</si>
  <si>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</si>
  <si>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</si>
  <si>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</si>
  <si>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</si>
  <si>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</si>
  <si>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</si>
  <si>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</si>
  <si>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</si>
  <si>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</si>
  <si>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</si>
  <si>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</si>
  <si>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</si>
  <si>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</si>
  <si>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</si>
  <si>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</si>
  <si>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</si>
  <si>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</si>
  <si>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</si>
  <si>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</si>
  <si>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</si>
  <si>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</si>
  <si>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</si>
  <si>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</si>
  <si>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</si>
  <si>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</si>
  <si>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</si>
  <si>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</si>
  <si>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</si>
  <si>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</si>
  <si>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</si>
  <si>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</si>
  <si>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</si>
  <si>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</si>
  <si>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</si>
  <si>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</si>
  <si>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</si>
  <si>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</si>
  <si>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</si>
  <si>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</si>
  <si>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</si>
  <si>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</si>
  <si>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</si>
  <si>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</si>
  <si>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</si>
  <si>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</si>
  <si>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</si>
  <si>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</si>
  <si>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</si>
  <si>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</si>
  <si>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</si>
  <si>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</si>
  <si>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</si>
  <si>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</si>
  <si>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</si>
  <si>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</si>
  <si>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</si>
  <si>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</si>
  <si>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</si>
  <si>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</si>
  <si>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</si>
  <si>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</si>
  <si>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</si>
  <si>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</si>
  <si>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</si>
  <si>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</si>
  <si>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</si>
  <si>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</si>
  <si>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</si>
  <si>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</si>
  <si>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</si>
  <si>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</si>
  <si>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</si>
  <si>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</si>
  <si>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</si>
  <si>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</si>
  <si>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</si>
  <si>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</si>
  <si>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</si>
  <si>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</si>
  <si>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</si>
  <si>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</si>
  <si>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</si>
  <si>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</si>
  <si>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</si>
  <si>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</si>
  <si>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</si>
  <si>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</si>
  <si>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</si>
  <si>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</si>
  <si>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</si>
  <si>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</si>
  <si>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</si>
  <si>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</si>
  <si>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</si>
  <si>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</si>
  <si>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</si>
  <si>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</si>
  <si>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</si>
  <si>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</si>
  <si>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</si>
  <si>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</si>
  <si>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</si>
  <si>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</si>
  <si>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</si>
  <si>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</si>
  <si>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</si>
  <si>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</si>
  <si>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</si>
  <si>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</si>
  <si>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</si>
  <si>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</si>
  <si>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</si>
  <si>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</si>
  <si>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</si>
  <si>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</si>
  <si>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</si>
  <si>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</si>
  <si>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</si>
  <si>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</si>
  <si>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</si>
  <si>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</si>
  <si>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</si>
  <si>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</si>
  <si>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</si>
  <si>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</si>
  <si>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</si>
  <si>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</si>
  <si>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</si>
  <si>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</si>
  <si>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</si>
  <si>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</si>
  <si>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</si>
  <si>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</si>
  <si>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</si>
  <si>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</si>
  <si>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</si>
  <si>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</si>
  <si>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</si>
  <si>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</si>
  <si>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</si>
  <si>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</si>
  <si>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</si>
  <si>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</si>
  <si>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</si>
  <si>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</si>
  <si>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</si>
  <si>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</si>
  <si>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</si>
  <si>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</si>
  <si>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</si>
  <si>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</si>
  <si>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</si>
  <si>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</si>
  <si>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</si>
  <si>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</si>
  <si>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</si>
  <si>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</si>
  <si>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</si>
  <si>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</si>
  <si>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</si>
  <si>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</si>
  <si>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</si>
  <si>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</si>
  <si>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</si>
  <si>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</si>
  <si>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</si>
  <si>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</si>
  <si>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</si>
  <si>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</si>
  <si>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</si>
  <si>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</si>
  <si>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</si>
  <si>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</si>
  <si>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</si>
  <si>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</si>
  <si>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</si>
  <si>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</si>
  <si>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</si>
  <si>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</si>
  <si>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</si>
  <si>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</si>
  <si>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</si>
  <si>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</si>
  <si>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</si>
  <si>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</si>
  <si>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</si>
  <si>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</si>
  <si>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</si>
  <si>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</si>
  <si>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</si>
  <si>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</si>
  <si>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</si>
  <si>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</si>
  <si>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</si>
  <si>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</si>
  <si>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</si>
  <si>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</si>
  <si>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</si>
  <si>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</si>
  <si>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</si>
  <si>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</si>
  <si>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</si>
  <si>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</si>
  <si>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</si>
  <si>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</si>
  <si>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</si>
  <si>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</si>
  <si>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</si>
  <si>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</si>
  <si>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</si>
  <si>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</si>
  <si>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</si>
  <si>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</si>
  <si>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</si>
  <si>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</si>
  <si>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</si>
  <si>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</si>
  <si>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</si>
  <si>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</si>
  <si>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</si>
  <si>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</si>
  <si>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</si>
  <si>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</si>
  <si>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</si>
  <si>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</si>
  <si>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</si>
  <si>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</si>
  <si>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</si>
  <si>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</si>
  <si>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</si>
  <si>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</si>
  <si>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</si>
  <si>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</si>
  <si>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</si>
  <si>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</si>
  <si>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</si>
  <si>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</si>
  <si>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</si>
  <si>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</si>
  <si>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</si>
  <si>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</si>
  <si>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</si>
  <si>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</si>
  <si>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</si>
  <si>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</si>
  <si>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</si>
  <si>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</si>
  <si>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</si>
  <si>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</si>
  <si>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</si>
  <si>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</si>
  <si>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</si>
  <si>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</si>
  <si>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</si>
  <si>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</si>
  <si>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</si>
  <si>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</si>
  <si>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</si>
  <si>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</si>
  <si>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</si>
  <si>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</si>
  <si>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</si>
  <si>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</si>
  <si>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</si>
  <si>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</si>
  <si>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</si>
  <si>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</si>
  <si>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</si>
  <si>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</si>
  <si>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</si>
  <si>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</si>
  <si>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</si>
  <si>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</si>
  <si>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</si>
  <si>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</si>
  <si>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</si>
  <si>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</si>
  <si>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</si>
  <si>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</si>
  <si>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</si>
  <si>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</si>
  <si>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</si>
  <si>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</si>
  <si>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</si>
  <si>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</si>
  <si>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</si>
  <si>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</si>
  <si>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</si>
  <si>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</si>
  <si>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</si>
  <si>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</si>
  <si>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</si>
  <si>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</si>
  <si>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</si>
  <si>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</si>
  <si>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</si>
  <si>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</si>
  <si>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</si>
  <si>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</si>
  <si>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</si>
  <si>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</si>
  <si>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</si>
  <si>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</si>
  <si>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</si>
  <si>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</si>
  <si>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</si>
  <si>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</si>
  <si>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</si>
  <si>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</si>
  <si>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</si>
  <si>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</si>
  <si>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</si>
  <si>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</si>
  <si>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</si>
  <si>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</si>
  <si>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</si>
  <si>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</si>
  <si>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</si>
  <si>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</si>
  <si>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</si>
  <si>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</si>
  <si>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</si>
  <si>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</si>
  <si>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</si>
  <si>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</si>
  <si>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</si>
  <si>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</si>
  <si>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</si>
  <si>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</si>
  <si>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</si>
  <si>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</si>
  <si>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</si>
  <si>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</si>
  <si>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</si>
  <si>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</si>
  <si>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</si>
  <si>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</si>
  <si>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</si>
  <si>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</si>
  <si>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</si>
  <si>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</si>
  <si>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</si>
  <si>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</si>
  <si>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</si>
  <si>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</si>
  <si>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</si>
  <si>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</si>
  <si>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</si>
  <si>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</si>
  <si>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</si>
  <si>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</si>
  <si>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</si>
  <si>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</si>
  <si>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</si>
  <si>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</si>
  <si>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</si>
  <si>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</si>
  <si>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</si>
  <si>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</si>
  <si>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</si>
  <si>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</si>
  <si>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</si>
  <si>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</si>
  <si>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</si>
  <si>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</si>
  <si>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</si>
  <si>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</si>
  <si>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</si>
  <si>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</si>
  <si>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</si>
  <si>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</si>
  <si>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</si>
  <si>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</si>
  <si>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</si>
  <si>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</si>
  <si>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</si>
  <si>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</si>
  <si>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</si>
  <si>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</si>
  <si>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</si>
  <si>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</si>
  <si>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</si>
  <si>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</si>
  <si>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</si>
  <si>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</si>
  <si>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</si>
  <si>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</si>
  <si>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</si>
  <si>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</si>
  <si>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</si>
  <si>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</si>
  <si>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</si>
  <si>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</si>
  <si>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</si>
  <si>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</si>
  <si>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</si>
  <si>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</si>
  <si>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</si>
  <si>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</si>
  <si>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</si>
  <si>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</si>
  <si>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</si>
  <si>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</si>
  <si>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</si>
  <si>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</si>
  <si>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</si>
  <si>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</si>
  <si>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</si>
  <si>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</si>
  <si>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</si>
  <si>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</si>
  <si>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</si>
  <si>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</si>
  <si>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</si>
  <si>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</si>
  <si>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</si>
  <si>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</si>
  <si>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</si>
  <si>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</si>
  <si>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</si>
  <si>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</si>
  <si>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</si>
  <si>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</si>
  <si>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</si>
  <si>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</si>
  <si>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</si>
  <si>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</si>
  <si>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</si>
  <si>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</si>
  <si>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</si>
  <si>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</si>
  <si>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</si>
  <si>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</si>
  <si>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</si>
  <si>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</si>
  <si>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</si>
  <si>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</si>
  <si>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</si>
  <si>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</si>
  <si>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</si>
  <si>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</si>
  <si>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</si>
  <si>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</si>
  <si>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</si>
  <si>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</si>
  <si>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</si>
  <si>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</si>
  <si>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</si>
  <si>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</si>
  <si>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</si>
  <si>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</si>
  <si>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</si>
  <si>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</si>
  <si>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</si>
  <si>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</si>
  <si>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</si>
  <si>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</si>
  <si>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</si>
  <si>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</si>
  <si>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</si>
  <si>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</si>
  <si>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</si>
  <si>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</si>
  <si>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</si>
  <si>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</si>
  <si>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</si>
  <si>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</si>
  <si>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</si>
  <si>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</si>
  <si>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</si>
  <si>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</si>
  <si>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</si>
  <si>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</si>
  <si>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</si>
  <si>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</si>
  <si>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</si>
  <si>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</si>
  <si>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</si>
  <si>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</si>
  <si>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</si>
  <si>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</si>
  <si>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</si>
  <si>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</si>
  <si>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</si>
  <si>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</si>
  <si>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</si>
  <si>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</si>
  <si>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</si>
  <si>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</si>
  <si>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</si>
  <si>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</si>
  <si>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</si>
  <si>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</si>
  <si>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</si>
  <si>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</si>
  <si>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</si>
  <si>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</si>
  <si>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</si>
  <si>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</si>
  <si>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</si>
  <si>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</si>
  <si>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</si>
  <si>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</si>
  <si>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</si>
  <si>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</si>
  <si>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</si>
  <si>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</si>
  <si>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</si>
  <si>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</si>
  <si>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</si>
  <si>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</si>
  <si>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</si>
  <si>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</si>
  <si>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</si>
  <si>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</si>
  <si>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</si>
  <si>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</si>
  <si>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</si>
  <si>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</si>
  <si>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</si>
  <si>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</si>
  <si>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</si>
  <si>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</si>
  <si>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</si>
  <si>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</si>
  <si>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</si>
  <si>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</si>
  <si>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</si>
  <si>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</si>
  <si>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</si>
  <si>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</si>
  <si>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</si>
  <si>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</si>
  <si>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</si>
  <si>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</si>
  <si>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</si>
  <si>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</si>
  <si>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</si>
  <si>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</si>
  <si>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</si>
  <si>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</si>
  <si>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</si>
  <si>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</si>
  <si>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</si>
  <si>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</si>
  <si>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</si>
  <si>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</si>
  <si>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</si>
  <si>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</si>
  <si>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</si>
  <si>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</si>
  <si>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</si>
  <si>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</si>
  <si>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</si>
  <si>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</si>
  <si>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</si>
  <si>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</si>
  <si>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</si>
  <si>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</si>
  <si>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</si>
  <si>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</si>
  <si>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</si>
  <si>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</si>
  <si>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</si>
  <si>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</si>
  <si>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</si>
  <si>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</si>
  <si>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</si>
  <si>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</si>
  <si>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</si>
  <si>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</si>
  <si>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</si>
  <si>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</si>
  <si>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</si>
  <si>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</si>
  <si>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</si>
  <si>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</si>
  <si>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</si>
  <si>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</si>
  <si>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</si>
  <si>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</si>
  <si>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</si>
  <si>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</si>
  <si>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</si>
  <si>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</si>
  <si>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</si>
  <si>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</si>
  <si>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</si>
  <si>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</si>
  <si>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</si>
  <si>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</si>
  <si>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</si>
  <si>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</si>
  <si>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</si>
  <si>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</si>
  <si>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</si>
  <si>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</si>
  <si>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</si>
  <si>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</si>
  <si>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</si>
  <si>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</si>
  <si>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</si>
  <si>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</si>
  <si>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</si>
  <si>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</si>
  <si>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</si>
  <si>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</si>
  <si>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</si>
  <si>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</si>
  <si>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</si>
  <si>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</si>
  <si>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</si>
  <si>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</si>
  <si>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</si>
  <si>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</si>
  <si>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</si>
  <si>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</si>
  <si>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</si>
  <si>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</si>
  <si>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</si>
  <si>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</si>
  <si>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</si>
  <si>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</si>
  <si>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</si>
  <si>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</si>
  <si>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</si>
  <si>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</si>
  <si>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</si>
  <si>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</si>
  <si>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</si>
  <si>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</si>
  <si>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</si>
  <si>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</si>
  <si>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</si>
  <si>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</si>
  <si>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</si>
  <si>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</si>
  <si>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</si>
  <si>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</si>
  <si>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</si>
  <si>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</si>
  <si>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</si>
  <si>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</si>
  <si>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</si>
  <si>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</si>
  <si>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</si>
  <si>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</si>
  <si>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</si>
  <si>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</si>
  <si>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</si>
  <si>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</si>
  <si>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</si>
  <si>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</si>
  <si>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</si>
  <si>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</si>
  <si>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</si>
  <si>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</si>
  <si>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</si>
  <si>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</si>
  <si>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</si>
  <si>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</si>
  <si>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</si>
  <si>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</si>
  <si>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</si>
  <si>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</si>
  <si>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</si>
  <si>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</si>
  <si>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</si>
  <si>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</si>
  <si>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</si>
  <si>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</si>
  <si>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</si>
  <si>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</si>
  <si>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</si>
  <si>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</si>
  <si>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</si>
  <si>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</si>
  <si>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</si>
  <si>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</si>
  <si>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</si>
  <si>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</si>
  <si>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</si>
  <si>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</si>
  <si>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</si>
  <si>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</si>
  <si>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</si>
  <si>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</si>
  <si>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</si>
  <si>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</si>
  <si>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</si>
  <si>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</si>
  <si>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</si>
  <si>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</si>
  <si>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</si>
  <si>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</si>
  <si>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</si>
  <si>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</si>
  <si>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</si>
  <si>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</si>
  <si>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</si>
  <si>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</si>
  <si>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</si>
  <si>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</si>
  <si>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</si>
  <si>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</si>
  <si>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</si>
  <si>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</si>
  <si>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</si>
  <si>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</si>
  <si>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</si>
  <si>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</si>
  <si>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</si>
  <si>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</si>
  <si>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</si>
  <si>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</si>
  <si>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</si>
  <si>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</si>
  <si>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</si>
  <si>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</si>
  <si>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</si>
  <si>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</si>
  <si>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</si>
  <si>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</si>
  <si>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</si>
  <si>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</si>
  <si>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</si>
  <si>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</si>
  <si>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</si>
  <si>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</si>
  <si>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</si>
  <si>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</si>
  <si>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</si>
  <si>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</si>
  <si>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</si>
  <si>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</si>
  <si>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</si>
  <si>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</si>
  <si>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</si>
  <si>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</si>
  <si>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</si>
  <si>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</si>
  <si>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</si>
  <si>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</si>
  <si>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</si>
  <si>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</si>
  <si>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</si>
  <si>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</si>
  <si>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</si>
  <si>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</si>
  <si>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</si>
  <si>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</si>
  <si>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</si>
  <si>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</si>
  <si>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</si>
  <si>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</si>
  <si>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</si>
  <si>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</si>
  <si>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</si>
  <si>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</si>
  <si>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</si>
  <si>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</si>
  <si>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</si>
  <si>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</si>
  <si>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</si>
  <si>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</si>
  <si>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</si>
  <si>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</si>
  <si>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</si>
  <si>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</si>
  <si>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</si>
  <si>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</si>
  <si>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</si>
  <si>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</si>
  <si>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</si>
  <si>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</si>
  <si>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</si>
  <si>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</si>
  <si>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</si>
  <si>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</si>
  <si>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</si>
  <si>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</si>
  <si>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</si>
  <si>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</si>
  <si>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</si>
  <si>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</si>
  <si>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</si>
  <si>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</si>
  <si>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</si>
  <si>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</si>
  <si>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</si>
  <si>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</si>
  <si>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</si>
  <si>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</si>
  <si>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</si>
  <si>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</si>
  <si>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</si>
  <si>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</si>
  <si>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</si>
  <si>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</si>
  <si>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</si>
  <si>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</si>
  <si>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</si>
  <si>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</si>
  <si>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</si>
  <si>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</si>
  <si>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</si>
  <si>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</si>
  <si>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</si>
  <si>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</si>
  <si>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</si>
  <si>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</si>
  <si>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</si>
  <si>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</si>
  <si>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</si>
  <si>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</si>
  <si>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</si>
  <si>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</si>
  <si>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</si>
  <si>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</si>
  <si>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</si>
  <si>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</si>
  <si>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</si>
  <si>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</si>
  <si>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</si>
  <si>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</si>
  <si>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</si>
  <si>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</si>
  <si>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</si>
  <si>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</si>
  <si>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</si>
  <si>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</si>
  <si>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</si>
  <si>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</si>
  <si>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</si>
  <si>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</si>
  <si>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</si>
  <si>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</si>
  <si>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</si>
  <si>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</si>
  <si>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</si>
  <si>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</si>
  <si>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</si>
  <si>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</si>
  <si>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</si>
  <si>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</si>
  <si>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</si>
  <si>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</si>
  <si>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</si>
  <si>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</si>
  <si>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</si>
  <si>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</si>
  <si>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</si>
  <si>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</si>
  <si>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</si>
  <si>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</si>
  <si>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</si>
  <si>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</si>
  <si>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</si>
  <si>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</si>
  <si>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</si>
  <si>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</si>
  <si>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</si>
  <si>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</si>
  <si>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</si>
  <si>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</si>
  <si>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</si>
  <si>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</si>
  <si>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</si>
  <si>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</si>
  <si>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</si>
  <si>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</si>
  <si>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</si>
  <si>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</si>
  <si>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</si>
  <si>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</si>
  <si>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</si>
  <si>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</si>
  <si>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</si>
  <si>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</si>
  <si>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</si>
  <si>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</si>
  <si>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</si>
  <si>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</si>
  <si>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</si>
  <si>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</si>
  <si>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</si>
  <si>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</si>
  <si>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</si>
  <si>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</si>
  <si>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</si>
  <si>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</si>
  <si>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</si>
  <si>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</si>
  <si>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</si>
  <si>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</si>
  <si>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</si>
  <si>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</si>
  <si>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</si>
  <si>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</si>
  <si>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</si>
  <si>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</si>
  <si>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</si>
  <si>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</si>
  <si>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</si>
  <si>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</si>
  <si>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</si>
  <si>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</si>
  <si>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</si>
  <si>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</si>
  <si>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</si>
  <si>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</si>
  <si>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</si>
  <si>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</si>
  <si>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</si>
  <si>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</si>
  <si>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</si>
  <si>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</si>
  <si>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</si>
  <si>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</si>
  <si>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</si>
  <si>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</si>
  <si>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</si>
  <si>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</si>
  <si>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</si>
  <si>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</si>
  <si>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</si>
  <si>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</si>
  <si>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</si>
  <si>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</si>
  <si>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</si>
  <si>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</si>
  <si>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</si>
  <si>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</si>
  <si>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</si>
  <si>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</si>
  <si>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</si>
  <si>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</si>
  <si>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</si>
  <si>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</si>
  <si>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</si>
  <si>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</si>
  <si>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</si>
  <si>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</si>
  <si>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</si>
  <si>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</si>
  <si>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</si>
  <si>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</si>
  <si>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</si>
  <si>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</si>
  <si>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</si>
  <si>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</si>
  <si>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</si>
  <si>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</si>
  <si>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</si>
  <si>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</si>
  <si>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</si>
  <si>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</si>
  <si>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</si>
  <si>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</si>
  <si>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</si>
  <si>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</si>
  <si>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</si>
  <si>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</si>
  <si>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</si>
  <si>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</si>
  <si>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</si>
  <si>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</si>
  <si>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</si>
  <si>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</si>
  <si>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</si>
  <si>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</si>
  <si>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</si>
  <si>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</si>
  <si>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</si>
  <si>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</si>
  <si>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</si>
  <si>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</si>
  <si>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</si>
  <si>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</si>
  <si>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</si>
  <si>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</si>
  <si>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</si>
  <si>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</si>
  <si>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</si>
  <si>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</si>
  <si>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</si>
  <si>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</si>
  <si>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</si>
  <si>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</si>
  <si>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</si>
  <si>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</si>
  <si>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</si>
  <si>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</si>
  <si>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</si>
  <si>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</si>
  <si>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</si>
  <si>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</si>
  <si>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</si>
  <si>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</si>
  <si>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</si>
  <si>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</si>
  <si>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</si>
  <si>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</si>
  <si>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</si>
  <si>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</si>
  <si>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</si>
  <si>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</si>
  <si>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</si>
  <si>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</si>
  <si>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</si>
  <si>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</si>
  <si>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</si>
  <si>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</si>
  <si>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</si>
  <si>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</si>
  <si>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</si>
  <si>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</si>
  <si>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</si>
  <si>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</si>
  <si>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</si>
  <si>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</si>
  <si>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</si>
  <si>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</si>
  <si>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</si>
  <si>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</si>
  <si>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</si>
  <si>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</si>
  <si>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</si>
  <si>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</si>
  <si>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</si>
  <si>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</si>
  <si>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</si>
  <si>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</si>
  <si>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</si>
  <si>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</si>
  <si>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</si>
  <si>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</si>
  <si>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</si>
  <si>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</si>
  <si>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</si>
  <si>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</si>
  <si>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</si>
  <si>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</si>
  <si>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</si>
  <si>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</si>
  <si>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</si>
  <si>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</si>
  <si>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</si>
  <si>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</si>
  <si>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</si>
  <si>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</si>
  <si>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</si>
  <si>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</si>
  <si>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</si>
  <si>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</si>
  <si>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</si>
  <si>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</si>
  <si>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</si>
  <si>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</si>
  <si>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</si>
  <si>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</si>
  <si>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</si>
  <si>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</si>
  <si>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</si>
  <si>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</si>
  <si>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</si>
  <si>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</si>
  <si>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</si>
  <si>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</si>
  <si>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</si>
  <si>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</si>
  <si>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</si>
  <si>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</si>
  <si>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</si>
  <si>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</si>
  <si>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</si>
  <si>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</si>
  <si>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</si>
  <si>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</si>
  <si>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</si>
  <si>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</si>
  <si>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</si>
  <si>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</si>
  <si>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</si>
  <si>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</si>
  <si>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</si>
  <si>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</si>
  <si>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</si>
  <si>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</si>
  <si>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</si>
  <si>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</si>
  <si>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</si>
  <si>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</si>
  <si>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</si>
  <si>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</si>
  <si>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</si>
  <si>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</si>
  <si>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</si>
  <si>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</si>
  <si>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</si>
  <si>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</si>
  <si>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</si>
  <si>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</si>
  <si>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</si>
  <si>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</si>
  <si>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</si>
  <si>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</si>
  <si>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</si>
  <si>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</si>
  <si>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</si>
  <si>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</si>
  <si>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</si>
  <si>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</si>
  <si>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</si>
  <si>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</si>
  <si>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</si>
  <si>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</si>
  <si>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</si>
  <si>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</si>
  <si>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</si>
  <si>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</si>
  <si>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</si>
  <si>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</si>
  <si>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</si>
  <si>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</si>
  <si>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</si>
  <si>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</si>
  <si>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</si>
  <si>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</si>
  <si>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</si>
  <si>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</si>
  <si>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</si>
  <si>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</si>
  <si>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</si>
  <si>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</si>
  <si>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</si>
  <si>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</si>
  <si>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</si>
  <si>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</si>
  <si>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</si>
  <si>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</si>
  <si>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</si>
  <si>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</si>
  <si>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</si>
  <si>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</si>
  <si>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</si>
  <si>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</si>
  <si>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</si>
  <si>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</si>
  <si>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</si>
  <si>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</si>
  <si>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</si>
  <si>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</si>
  <si>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</si>
  <si>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</si>
  <si>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</si>
  <si>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</si>
  <si>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</si>
  <si>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</si>
  <si>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</si>
  <si>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</si>
  <si>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</si>
  <si>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</si>
  <si>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</si>
  <si>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</si>
  <si>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</si>
  <si>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</si>
  <si>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</si>
  <si>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</si>
  <si>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</si>
  <si>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</si>
  <si>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</si>
  <si>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</si>
  <si>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</si>
  <si>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</si>
  <si>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</si>
  <si>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</si>
  <si>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</si>
  <si>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</si>
  <si>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</si>
  <si>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</si>
  <si>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</si>
  <si>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</si>
  <si>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</si>
  <si>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</si>
  <si>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</si>
  <si>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</si>
  <si>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</si>
  <si>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</si>
  <si>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</si>
  <si>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</si>
  <si>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</si>
  <si>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</si>
  <si>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</si>
  <si>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</si>
  <si>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</si>
  <si>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</si>
  <si>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</si>
  <si>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</si>
  <si>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</si>
  <si>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</si>
  <si>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</si>
  <si>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</si>
  <si>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</si>
  <si>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</si>
  <si>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</si>
  <si>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</si>
  <si>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</si>
  <si>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</si>
  <si>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</si>
  <si>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</si>
  <si>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</si>
  <si>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</si>
  <si>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</si>
  <si>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</si>
  <si>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</si>
  <si>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</si>
  <si>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</si>
  <si>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</si>
  <si>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</si>
  <si>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</si>
  <si>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</si>
  <si>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</si>
  <si>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</si>
  <si>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</si>
  <si>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</si>
  <si>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</si>
  <si>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</si>
  <si>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</si>
  <si>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</si>
  <si>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</si>
  <si>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</si>
  <si>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</si>
  <si>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</si>
  <si>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</si>
  <si>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</si>
  <si>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</si>
  <si>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</si>
  <si>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</si>
  <si>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</si>
  <si>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</si>
  <si>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</si>
  <si>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</si>
  <si>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</si>
  <si>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</si>
  <si>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</si>
  <si>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</si>
  <si>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</si>
  <si>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</si>
  <si>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</si>
  <si>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</si>
  <si>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</si>
  <si>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</si>
  <si>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</si>
  <si>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</si>
  <si>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</si>
  <si>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</si>
  <si>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</si>
  <si>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</si>
  <si>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</si>
  <si>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</si>
  <si>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</si>
  <si>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</si>
  <si>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</si>
  <si>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</si>
  <si>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</si>
  <si>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</si>
  <si>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</si>
  <si>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</si>
  <si>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</si>
  <si>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</si>
  <si>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</si>
  <si>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</si>
  <si>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</si>
  <si>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</si>
  <si>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</si>
  <si>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</si>
  <si>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</si>
  <si>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</si>
  <si>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</si>
  <si>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</si>
  <si>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</si>
  <si>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</si>
  <si>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</si>
  <si>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</si>
  <si>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</si>
  <si>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</si>
  <si>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</si>
  <si>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</si>
  <si>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</si>
  <si>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</si>
  <si>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</si>
  <si>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</si>
  <si>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</si>
  <si>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</si>
  <si>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</si>
  <si>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</si>
  <si>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</si>
  <si>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</si>
  <si>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</si>
  <si>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</si>
  <si>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</si>
  <si>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</si>
  <si>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</si>
  <si>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</si>
  <si>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</si>
  <si>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</si>
  <si>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</si>
  <si>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</si>
  <si>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</si>
  <si>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</si>
  <si>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</si>
  <si>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</si>
  <si>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</si>
  <si>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</si>
  <si>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</si>
  <si>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</si>
  <si>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</si>
  <si>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</si>
  <si>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</si>
  <si>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</si>
  <si>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</si>
  <si>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</si>
  <si>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</si>
  <si>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</si>
  <si>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</si>
  <si>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</si>
  <si>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</si>
  <si>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</si>
  <si>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</si>
  <si>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</si>
  <si>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</si>
  <si>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</si>
  <si>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</si>
  <si>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</si>
  <si>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</si>
  <si>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</si>
  <si>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</si>
  <si>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</si>
  <si>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</si>
  <si>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</si>
  <si>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</si>
  <si>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</si>
  <si>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</si>
  <si>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</si>
  <si>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</si>
  <si>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</si>
  <si>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</si>
  <si>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</si>
  <si>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</si>
  <si>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</si>
  <si>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</si>
  <si>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</si>
  <si>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</si>
  <si>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</si>
  <si>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</si>
  <si>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</si>
  <si>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</si>
  <si>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</si>
  <si>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</si>
  <si>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</si>
  <si>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</si>
  <si>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</si>
  <si>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</si>
  <si>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</si>
  <si>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</si>
  <si>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</si>
  <si>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</si>
  <si>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</si>
  <si>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</si>
  <si>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</si>
  <si>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</si>
  <si>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</si>
  <si>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</si>
  <si>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</si>
  <si>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</si>
  <si>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</si>
  <si>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</si>
  <si>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</si>
  <si>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</si>
  <si>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</si>
  <si>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</si>
  <si>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</si>
  <si>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</si>
  <si>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</si>
  <si>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</si>
  <si>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</si>
  <si>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</si>
  <si>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</si>
  <si>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</si>
  <si>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</si>
  <si>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</si>
  <si>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</si>
  <si>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</si>
  <si>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</si>
  <si>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</si>
  <si>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</si>
  <si>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</si>
  <si>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</si>
  <si>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</si>
  <si>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</si>
  <si>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</si>
  <si>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</si>
  <si>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</si>
  <si>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</si>
  <si>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</si>
  <si>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</si>
  <si>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</si>
  <si>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</si>
  <si>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</si>
  <si>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</si>
  <si>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</si>
  <si>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</si>
  <si>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</si>
  <si>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</si>
  <si>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</si>
  <si>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</si>
  <si>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</si>
  <si>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</si>
  <si>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</si>
  <si>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</si>
  <si>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</si>
  <si>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</si>
  <si>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</si>
  <si>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</si>
  <si>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</si>
  <si>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</si>
  <si>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</si>
  <si>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</si>
  <si>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</si>
  <si>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</si>
  <si>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</si>
  <si>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</si>
  <si>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</si>
  <si>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</si>
  <si>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</si>
  <si>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</si>
  <si>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</si>
  <si>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</si>
  <si>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</si>
  <si>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</si>
  <si>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</si>
  <si>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</si>
  <si>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</si>
  <si>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</si>
  <si>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</si>
  <si>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</si>
  <si>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</si>
  <si>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</si>
  <si>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</si>
  <si>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</si>
  <si>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</si>
  <si>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</si>
  <si>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</si>
  <si>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</si>
  <si>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</si>
  <si>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</si>
  <si>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</si>
  <si>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</si>
  <si>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</si>
  <si>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</si>
  <si>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</si>
  <si>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</si>
  <si>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</si>
  <si>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</si>
  <si>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</si>
  <si>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</si>
  <si>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</si>
  <si>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</si>
  <si>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</si>
  <si>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</si>
  <si>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</si>
  <si>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</si>
  <si>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</si>
  <si>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</si>
  <si>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</si>
  <si>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</si>
  <si>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</si>
  <si>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</si>
  <si>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</si>
  <si>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</si>
  <si>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</si>
  <si>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</si>
  <si>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</si>
  <si>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</si>
  <si>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</si>
  <si>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</si>
  <si>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</si>
  <si>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</si>
  <si>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</si>
  <si>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</si>
  <si>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</si>
  <si>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</si>
  <si>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</si>
  <si>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</si>
  <si>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</si>
  <si>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</si>
  <si>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</si>
  <si>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</si>
  <si>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</si>
  <si>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</si>
  <si>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</si>
  <si>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</si>
  <si>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</si>
  <si>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</si>
  <si>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</si>
  <si>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</si>
  <si>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</si>
  <si>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</si>
  <si>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</si>
  <si>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</si>
  <si>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</si>
  <si>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</si>
  <si>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</si>
  <si>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</si>
  <si>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</si>
  <si>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</si>
  <si>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</si>
  <si>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</si>
  <si>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</si>
  <si>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</si>
  <si>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</si>
  <si>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</si>
  <si>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</si>
  <si>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</si>
  <si>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</si>
  <si>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</si>
  <si>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</si>
  <si>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</si>
  <si>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</si>
  <si>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</si>
  <si>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</si>
  <si>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</si>
  <si>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</si>
  <si>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</si>
  <si>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</si>
  <si>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</si>
  <si>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</si>
  <si>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</si>
  <si>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</si>
  <si>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</si>
  <si>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</si>
  <si>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</si>
  <si>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</si>
  <si>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</si>
  <si>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</si>
  <si>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</si>
  <si>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</si>
  <si>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</si>
  <si>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</si>
  <si>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</si>
  <si>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</si>
  <si>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</si>
  <si>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</si>
  <si>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</si>
  <si>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</si>
  <si>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</si>
  <si>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</si>
  <si>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</si>
  <si>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</si>
  <si>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</si>
  <si>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</si>
  <si>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</si>
  <si>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</si>
  <si>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</si>
  <si>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</si>
  <si>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</si>
  <si>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</si>
  <si>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</si>
  <si>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</si>
  <si>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</si>
  <si>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</si>
  <si>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</si>
  <si>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</si>
  <si>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</si>
  <si>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</si>
  <si>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</si>
  <si>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</si>
  <si>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</si>
  <si>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</si>
  <si>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</si>
  <si>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</si>
  <si>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</si>
  <si>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</si>
  <si>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</si>
  <si>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</si>
  <si>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</si>
  <si>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</si>
  <si>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</si>
  <si>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</si>
  <si>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</si>
  <si>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</si>
  <si>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</si>
  <si>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</si>
  <si>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</si>
  <si>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</si>
  <si>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</si>
  <si>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</si>
  <si>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</si>
  <si>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</si>
  <si>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</si>
  <si>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</si>
  <si>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</si>
  <si>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</si>
  <si>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</si>
  <si>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</si>
  <si>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</si>
  <si>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</si>
  <si>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</si>
  <si>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</si>
  <si>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</si>
  <si>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</si>
  <si>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</si>
  <si>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</si>
  <si>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</si>
  <si>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</si>
  <si>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</si>
  <si>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</si>
  <si>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</si>
  <si>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</si>
  <si>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</si>
  <si>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</si>
  <si>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</si>
  <si>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</si>
  <si>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</si>
  <si>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</si>
  <si>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</si>
  <si>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</si>
  <si>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</si>
  <si>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</si>
  <si>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</si>
  <si>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</si>
  <si>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</si>
  <si>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</si>
  <si>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</si>
  <si>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</si>
  <si>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</si>
  <si>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</si>
  <si>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</si>
  <si>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</si>
  <si>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</si>
  <si>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</si>
  <si>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</si>
  <si>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</si>
  <si>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</si>
  <si>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</si>
  <si>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</si>
  <si>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</si>
  <si>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</si>
  <si>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</si>
  <si>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</si>
  <si>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</si>
  <si>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</si>
  <si>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</si>
  <si>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</si>
  <si>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</si>
  <si>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</si>
  <si>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</si>
  <si>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</si>
  <si>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</si>
  <si>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</si>
  <si>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</si>
  <si>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</si>
  <si>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</si>
  <si>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</si>
  <si>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</si>
  <si>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</si>
  <si>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</si>
  <si>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</si>
  <si>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</si>
  <si>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</si>
  <si>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</si>
  <si>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</si>
  <si>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</si>
  <si>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</si>
  <si>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</si>
  <si>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</si>
  <si>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</si>
  <si>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</si>
  <si>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</si>
  <si>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</si>
  <si>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</si>
  <si>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</si>
  <si>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</si>
  <si>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</si>
  <si>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</si>
  <si>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</si>
  <si>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</si>
  <si>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</si>
  <si>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</si>
  <si>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</si>
  <si>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</si>
  <si>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</si>
  <si>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</si>
  <si>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</si>
  <si>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</si>
  <si>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</si>
  <si>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</si>
  <si>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</si>
  <si>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</si>
  <si>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</si>
  <si>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</si>
  <si>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</si>
  <si>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</si>
  <si>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</si>
  <si>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</si>
  <si>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</si>
  <si>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</si>
  <si>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</si>
  <si>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</si>
  <si>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</si>
  <si>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</si>
  <si>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</si>
  <si>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</si>
  <si>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</si>
  <si>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</si>
  <si>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</si>
  <si>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</si>
  <si>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</si>
  <si>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</si>
  <si>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</si>
  <si>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</si>
  <si>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</si>
  <si>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</si>
  <si>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</si>
  <si>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</si>
  <si>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</si>
  <si>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</si>
  <si>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</si>
  <si>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</si>
  <si>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</si>
  <si>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</si>
  <si>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</si>
  <si>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</si>
  <si>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</si>
  <si>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</si>
  <si>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</si>
  <si>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</si>
  <si>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</si>
  <si>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</si>
  <si>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</si>
  <si>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</si>
  <si>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</si>
  <si>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</si>
  <si>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</si>
  <si>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</si>
  <si>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</si>
  <si>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</si>
  <si>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</si>
  <si>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</si>
  <si>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</si>
  <si>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</si>
  <si>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</si>
  <si>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</si>
  <si>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</si>
  <si>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</si>
  <si>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</si>
  <si>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</si>
  <si>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</si>
  <si>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</si>
  <si>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</si>
  <si>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</si>
  <si>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</si>
  <si>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</si>
  <si>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</si>
  <si>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</si>
  <si>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</si>
  <si>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</si>
  <si>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</si>
  <si>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</si>
  <si>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</si>
  <si>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</si>
  <si>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</si>
  <si>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</si>
  <si>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</si>
  <si>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</si>
  <si>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</si>
  <si>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</si>
  <si>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</si>
  <si>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</si>
  <si>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</si>
  <si>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</si>
  <si>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</si>
  <si>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</si>
  <si>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</si>
  <si>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</si>
  <si>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</si>
  <si>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</si>
  <si>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</si>
  <si>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</si>
  <si>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</si>
  <si>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</si>
  <si>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</si>
  <si>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</si>
  <si>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</si>
  <si>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</si>
  <si>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</si>
  <si>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</si>
  <si>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</si>
  <si>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</si>
  <si>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</si>
  <si>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</si>
  <si>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</si>
  <si>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</si>
  <si>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</si>
  <si>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</si>
  <si>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</si>
  <si>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</si>
  <si>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</si>
  <si>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</si>
  <si>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</si>
  <si>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</si>
  <si>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</si>
  <si>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</si>
  <si>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</si>
  <si>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</si>
  <si>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</si>
  <si>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</si>
  <si>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</si>
  <si>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</si>
  <si>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</si>
  <si>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</si>
  <si>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</si>
  <si>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</si>
  <si>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</si>
  <si>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</si>
  <si>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</si>
  <si>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</si>
  <si>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</si>
  <si>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</si>
  <si>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</si>
  <si>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</si>
  <si>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</si>
  <si>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</si>
  <si>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</si>
  <si>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</si>
  <si>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</si>
  <si>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</si>
  <si>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</si>
  <si>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</si>
  <si>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</si>
  <si>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</si>
  <si>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</si>
  <si>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</si>
  <si>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</si>
  <si>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</si>
  <si>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</si>
  <si>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</si>
  <si>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</si>
  <si>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</si>
  <si>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</si>
  <si>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</si>
  <si>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</si>
  <si>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</si>
  <si>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</si>
  <si>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</si>
  <si>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</si>
  <si>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</si>
  <si>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</si>
  <si>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</si>
  <si>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</si>
  <si>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</si>
  <si>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</si>
  <si>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</si>
  <si>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</si>
  <si>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</si>
  <si>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</si>
  <si>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</si>
  <si>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</si>
  <si>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</si>
  <si>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</si>
  <si>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</si>
  <si>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</si>
  <si>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</si>
  <si>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</si>
  <si>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</si>
  <si>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</si>
  <si>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</si>
  <si>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</si>
  <si>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</si>
  <si>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</si>
  <si>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</si>
  <si>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</si>
  <si>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</si>
  <si>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</si>
  <si>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</si>
  <si>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</si>
  <si>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</si>
  <si>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</si>
  <si>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</si>
  <si>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</si>
  <si>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</si>
  <si>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</si>
  <si>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</si>
  <si>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</si>
  <si>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</si>
  <si>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</si>
  <si>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</si>
  <si>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</si>
  <si>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</si>
  <si>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</si>
  <si>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</si>
  <si>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</si>
  <si>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</si>
  <si>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</si>
  <si>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</si>
  <si>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</si>
  <si>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</si>
  <si>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</si>
  <si>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</si>
  <si>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</si>
  <si>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</si>
  <si>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</si>
  <si>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</si>
  <si>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</si>
  <si>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</si>
  <si>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</si>
  <si>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</si>
  <si>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</si>
  <si>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</si>
  <si>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</si>
  <si>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</si>
  <si>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</si>
  <si>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</si>
  <si>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</si>
  <si>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</si>
  <si>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</si>
  <si>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</si>
  <si>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</si>
  <si>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</si>
  <si>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</si>
  <si>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</si>
  <si>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</si>
  <si>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</si>
  <si>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</si>
  <si>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</si>
  <si>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</si>
  <si>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</si>
  <si>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</si>
  <si>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</si>
  <si>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</si>
  <si>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</si>
  <si>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</si>
  <si>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</si>
  <si>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</si>
  <si>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</si>
  <si>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</si>
  <si>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</si>
  <si>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</si>
  <si>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</si>
  <si>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</si>
  <si>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</si>
  <si>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</si>
  <si>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</si>
  <si>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</si>
  <si>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</si>
  <si>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</si>
  <si>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</si>
  <si>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</si>
  <si>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</si>
  <si>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</si>
  <si>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</si>
  <si>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</si>
  <si>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</si>
  <si>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</si>
  <si>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</si>
  <si>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</si>
  <si>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</si>
  <si>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</si>
  <si>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</si>
  <si>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</si>
  <si>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</si>
  <si>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</si>
  <si>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</si>
  <si>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</si>
  <si>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</si>
  <si>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</si>
  <si>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</si>
  <si>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</si>
  <si>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</si>
  <si>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</si>
  <si>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</si>
  <si>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</si>
  <si>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</si>
  <si>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</si>
  <si>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</si>
  <si>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</si>
  <si>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</si>
  <si>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</si>
  <si>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</si>
  <si>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</si>
  <si>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</si>
  <si>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</si>
  <si>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</si>
  <si>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</si>
  <si>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</si>
  <si>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</si>
  <si>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</si>
  <si>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</si>
  <si>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</si>
  <si>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</si>
  <si>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</si>
  <si>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</si>
  <si>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</si>
  <si>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</si>
  <si>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</si>
  <si>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</si>
  <si>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</si>
  <si>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</si>
  <si>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</si>
  <si>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</si>
  <si>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</si>
  <si>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</si>
  <si>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</si>
  <si>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</si>
  <si>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</si>
  <si>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</si>
  <si>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</si>
  <si>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</si>
  <si>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</si>
  <si>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</si>
  <si>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</si>
  <si>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</si>
  <si>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</si>
  <si>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</si>
  <si>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</si>
  <si>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</si>
  <si>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</si>
  <si>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</si>
  <si>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</si>
  <si>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</si>
  <si>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</si>
  <si>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</si>
  <si>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</si>
  <si>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</si>
  <si>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</si>
  <si>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</si>
  <si>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</si>
  <si>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</si>
  <si>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</si>
  <si>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</si>
  <si>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</si>
  <si>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</si>
  <si>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</si>
  <si>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</si>
  <si>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</si>
  <si>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</si>
  <si>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</si>
  <si>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</si>
  <si>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</si>
  <si>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</si>
  <si>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</si>
  <si>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</si>
  <si>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</si>
  <si>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</si>
  <si>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</si>
  <si>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</si>
  <si>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</si>
  <si>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</si>
  <si>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</si>
  <si>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</si>
  <si>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</si>
  <si>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</si>
  <si>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</si>
  <si>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</si>
  <si>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</si>
  <si>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</si>
  <si>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</si>
  <si>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</si>
  <si>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</si>
  <si>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</si>
  <si>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</si>
  <si>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</si>
  <si>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</si>
  <si>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</si>
  <si>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</si>
  <si>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</si>
  <si>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</si>
  <si>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</si>
  <si>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</si>
  <si>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</si>
  <si>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</si>
  <si>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</si>
  <si>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</si>
  <si>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</si>
  <si>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</si>
  <si>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</si>
  <si>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</si>
  <si>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</si>
  <si>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</si>
  <si>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</si>
  <si>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</si>
  <si>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</si>
  <si>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</si>
  <si>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</si>
  <si>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</si>
  <si>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</si>
  <si>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</si>
  <si>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</si>
  <si>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</si>
  <si>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</si>
  <si>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</si>
  <si>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</si>
  <si>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</si>
  <si>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</si>
  <si>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</si>
  <si>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</si>
  <si>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</si>
  <si>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</si>
  <si>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</si>
  <si>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</si>
  <si>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</si>
  <si>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</si>
  <si>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</si>
  <si>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</si>
  <si>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</si>
  <si>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</si>
  <si>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</si>
  <si>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</si>
  <si>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</si>
  <si>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</si>
  <si>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</si>
  <si>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</si>
  <si>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</si>
  <si>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</si>
  <si>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</si>
  <si>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</si>
  <si>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</si>
  <si>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</si>
  <si>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</si>
  <si>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</si>
  <si>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</si>
  <si>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</si>
  <si>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</si>
  <si>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</si>
  <si>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</si>
  <si>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</si>
  <si>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</si>
  <si>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</si>
  <si>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</si>
  <si>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</si>
  <si>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</si>
  <si>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</si>
  <si>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</si>
  <si>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</si>
  <si>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</si>
  <si>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</si>
  <si>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</si>
  <si>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</si>
  <si>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</si>
  <si>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</si>
  <si>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</si>
  <si>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</si>
  <si>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</si>
  <si>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</si>
  <si>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</si>
  <si>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</si>
  <si>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</si>
  <si>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</si>
  <si>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</si>
  <si>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</si>
  <si>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</si>
  <si>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</si>
  <si>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</si>
  <si>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</si>
  <si>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</si>
  <si>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</si>
  <si>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</si>
  <si>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</si>
  <si>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</si>
  <si>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</si>
  <si>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</si>
  <si>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</si>
  <si>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</si>
  <si>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</si>
  <si>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</si>
  <si>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</si>
  <si>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</si>
  <si>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</si>
  <si>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</si>
  <si>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</si>
  <si>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</si>
  <si>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</si>
  <si>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</si>
  <si>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</si>
  <si>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</si>
  <si>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</si>
  <si>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</si>
  <si>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</si>
  <si>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</si>
  <si>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</si>
  <si>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</si>
  <si>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</si>
  <si>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</si>
  <si>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</si>
  <si>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</si>
  <si>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</si>
  <si>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</si>
  <si>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</si>
  <si>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</si>
  <si>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</si>
  <si>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</si>
  <si>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</si>
  <si>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</si>
  <si>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</si>
  <si>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</si>
  <si>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</si>
  <si>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</si>
  <si>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</si>
  <si>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</si>
  <si>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</si>
  <si>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</si>
  <si>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</si>
  <si>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</si>
  <si>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</si>
  <si>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</si>
  <si>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</si>
  <si>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</si>
  <si>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</si>
  <si>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</si>
  <si>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</si>
  <si>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</si>
  <si>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</si>
  <si>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</si>
  <si>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</si>
  <si>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</si>
  <si>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</si>
  <si>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</si>
  <si>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</si>
  <si>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</si>
  <si>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</si>
  <si>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</si>
  <si>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</si>
  <si>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</si>
  <si>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</si>
  <si>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</si>
  <si>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</si>
  <si>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</si>
  <si>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</si>
  <si>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</si>
  <si>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</si>
  <si>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</si>
  <si>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</si>
  <si>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</si>
  <si>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</si>
  <si>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</si>
  <si>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</si>
  <si>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</si>
  <si>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</si>
  <si>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</si>
  <si>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</si>
  <si>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</si>
  <si>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</si>
  <si>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</si>
  <si>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</si>
  <si>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</si>
  <si>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</si>
  <si>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</si>
  <si>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</si>
  <si>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</si>
  <si>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</si>
  <si>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</si>
  <si>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</si>
  <si>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</si>
  <si>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</si>
  <si>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</si>
  <si>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</si>
  <si>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</si>
  <si>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</si>
  <si>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</si>
  <si>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</si>
  <si>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</si>
  <si>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</si>
  <si>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</si>
  <si>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</si>
  <si>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</si>
  <si>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</si>
  <si>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</si>
  <si>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</si>
  <si>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</si>
  <si>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</si>
  <si>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</si>
  <si>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</si>
  <si>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</si>
  <si>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</si>
  <si>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</si>
  <si>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</si>
  <si>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</si>
  <si>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</si>
  <si>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</si>
  <si>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</si>
  <si>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</si>
  <si>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</si>
  <si>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</si>
  <si>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</si>
  <si>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</si>
  <si>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</si>
  <si>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</si>
  <si>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</si>
  <si>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</si>
  <si>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</si>
  <si>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</si>
  <si>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</si>
  <si>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</si>
  <si>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</si>
  <si>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</si>
  <si>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</si>
  <si>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</si>
  <si>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</si>
  <si>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</si>
  <si>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</si>
  <si>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</si>
  <si>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</si>
  <si>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</si>
  <si>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</si>
  <si>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</si>
  <si>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</si>
  <si>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</si>
  <si>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</si>
  <si>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</si>
  <si>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</si>
  <si>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</si>
  <si>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</si>
  <si>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</si>
  <si>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</si>
  <si>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</si>
  <si>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</si>
  <si>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</si>
  <si>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</si>
  <si>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</si>
  <si>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</si>
  <si>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</si>
  <si>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</si>
  <si>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</si>
  <si>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</si>
  <si>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</si>
  <si>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</si>
  <si>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</si>
  <si>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</si>
  <si>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</si>
  <si>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</si>
  <si>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</si>
  <si>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</si>
  <si>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</si>
  <si>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</si>
  <si>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</si>
  <si>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</si>
  <si>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</si>
  <si>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</si>
  <si>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</si>
  <si>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</si>
  <si>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</si>
  <si>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</si>
  <si>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</si>
  <si>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</si>
  <si>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</si>
  <si>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</si>
  <si>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</si>
  <si>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</si>
  <si>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</si>
  <si>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</si>
  <si>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</si>
  <si>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</si>
  <si>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</si>
  <si>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</si>
  <si>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</si>
  <si>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</si>
  <si>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</si>
  <si>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</si>
  <si>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</si>
  <si>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</si>
  <si>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</si>
  <si>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</si>
  <si>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</si>
  <si>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</si>
  <si>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</si>
  <si>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</si>
  <si>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</si>
  <si>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</si>
  <si>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</si>
  <si>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</si>
  <si>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</si>
  <si>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</si>
  <si>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</si>
  <si>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</si>
  <si>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</si>
  <si>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</si>
  <si>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</si>
  <si>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</si>
  <si>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</si>
  <si>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</si>
  <si>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</si>
  <si>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</si>
  <si>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</si>
  <si>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</si>
  <si>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</si>
  <si>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</si>
  <si>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</si>
  <si>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</si>
  <si>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</si>
  <si>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</si>
  <si>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</si>
  <si>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</si>
  <si>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</si>
  <si>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</si>
  <si>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</si>
  <si>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</si>
  <si>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</si>
  <si>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</si>
  <si>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</si>
  <si>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</si>
  <si>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</si>
  <si>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</si>
  <si>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</si>
  <si>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</si>
  <si>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</si>
  <si>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</si>
  <si>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</si>
  <si>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</si>
  <si>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</si>
  <si>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</si>
  <si>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</si>
  <si>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</si>
  <si>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</si>
  <si>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</si>
  <si>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</si>
  <si>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</si>
  <si>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</si>
  <si>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</si>
  <si>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</si>
  <si>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</si>
  <si>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</si>
  <si>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</si>
  <si>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</si>
  <si>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</si>
  <si>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</si>
  <si>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</si>
  <si>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</si>
  <si>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</si>
  <si>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</si>
  <si>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</si>
  <si>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</si>
  <si>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</si>
  <si>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</si>
  <si>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</si>
  <si>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</si>
  <si>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</si>
  <si>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</si>
  <si>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</si>
  <si>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</si>
  <si>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</si>
  <si>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</si>
  <si>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</si>
  <si>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</si>
  <si>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</si>
  <si>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</si>
  <si>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</si>
  <si>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</si>
  <si>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</si>
  <si>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</si>
  <si>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</si>
  <si>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</si>
  <si>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</si>
  <si>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</si>
  <si>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</si>
  <si>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</si>
  <si>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</si>
  <si>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</si>
  <si>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</si>
  <si>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</si>
  <si>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</si>
  <si>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</si>
  <si>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</si>
  <si>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</si>
  <si>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</si>
  <si>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</si>
  <si>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</si>
  <si>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</si>
  <si>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</si>
  <si>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</si>
  <si>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</si>
  <si>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</si>
  <si>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</si>
  <si>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</si>
  <si>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</si>
  <si>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</si>
  <si>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</si>
  <si>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</si>
  <si>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</si>
  <si>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</si>
  <si>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</si>
  <si>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</si>
  <si>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</si>
  <si>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</si>
  <si>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</si>
  <si>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</si>
  <si>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</si>
  <si>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</si>
  <si>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</si>
  <si>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</si>
  <si>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</si>
  <si>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</si>
  <si>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</si>
  <si>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</si>
  <si>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</si>
  <si>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</si>
  <si>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</si>
  <si>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</si>
  <si>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</si>
  <si>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</si>
  <si>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</si>
  <si>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</si>
  <si>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</si>
  <si>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</si>
  <si>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</si>
  <si>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</si>
  <si>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</si>
  <si>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</si>
  <si>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</si>
  <si>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</si>
  <si>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</si>
  <si>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</si>
  <si>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</si>
  <si>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</si>
  <si>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</si>
  <si>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</si>
  <si>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</si>
  <si>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</si>
  <si>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</si>
  <si>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</si>
  <si>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</si>
  <si>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</si>
  <si>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</si>
  <si>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</si>
  <si>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</si>
  <si>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</si>
  <si>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</si>
  <si>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</si>
  <si>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</si>
  <si>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</si>
  <si>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</si>
  <si>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</si>
  <si>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</si>
  <si>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</si>
  <si>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</si>
  <si>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</si>
  <si>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</si>
  <si>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</si>
  <si>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</si>
  <si>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</si>
  <si>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</si>
  <si>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</si>
  <si>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</si>
  <si>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</si>
  <si>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</si>
  <si>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</si>
  <si>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</si>
  <si>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</si>
  <si>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</si>
  <si>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</si>
  <si>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</si>
  <si>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</si>
  <si>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</si>
  <si>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</si>
  <si>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</si>
  <si>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</si>
  <si>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</si>
  <si>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</si>
  <si>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</si>
  <si>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</si>
  <si>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</si>
  <si>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</si>
  <si>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</si>
  <si>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</si>
  <si>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</si>
  <si>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</si>
  <si>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</si>
  <si>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</si>
  <si>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</si>
  <si>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</si>
  <si>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</si>
  <si>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</si>
  <si>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</si>
  <si>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</si>
  <si>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</si>
  <si>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</si>
  <si>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</si>
  <si>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</si>
  <si>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</si>
  <si>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</si>
  <si>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</si>
  <si>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</si>
  <si>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</si>
  <si>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</si>
  <si>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</si>
  <si>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</si>
  <si>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</si>
  <si>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</si>
  <si>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</si>
  <si>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</si>
  <si>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</si>
  <si>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</si>
  <si>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</si>
  <si>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</si>
  <si>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</si>
  <si>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</si>
  <si>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</si>
  <si>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</si>
  <si>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</si>
  <si>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</si>
  <si>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</si>
  <si>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</si>
  <si>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</si>
  <si>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</si>
  <si>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</si>
  <si>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</si>
  <si>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</si>
  <si>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</si>
  <si>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</si>
  <si>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</si>
  <si>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</si>
  <si>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</si>
  <si>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</si>
  <si>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</si>
  <si>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</si>
  <si>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</si>
  <si>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</si>
  <si>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</si>
  <si>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</si>
  <si>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</si>
  <si>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</si>
  <si>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</si>
  <si>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</si>
  <si>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</si>
  <si>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</si>
  <si>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</si>
  <si>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</si>
  <si>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</si>
  <si>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</si>
  <si>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</si>
  <si>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</si>
  <si>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</si>
  <si>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</si>
  <si>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</si>
  <si>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</si>
  <si>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</si>
  <si>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</si>
  <si>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</si>
  <si>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</si>
  <si>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</si>
  <si>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</si>
  <si>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</si>
  <si>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</si>
  <si>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</si>
  <si>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</si>
  <si>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</si>
  <si>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</si>
  <si>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</si>
  <si>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</si>
  <si>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</si>
  <si>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</si>
  <si>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</si>
  <si>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</si>
  <si>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</si>
  <si>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</si>
  <si>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</si>
  <si>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</si>
  <si>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</si>
  <si>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</si>
  <si>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</si>
  <si>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</si>
  <si>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</si>
  <si>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</si>
  <si>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</si>
  <si>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</si>
  <si>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</si>
  <si>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</si>
  <si>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</si>
  <si>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</si>
  <si>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</si>
  <si>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</si>
  <si>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</si>
  <si>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</si>
  <si>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</si>
  <si>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</si>
  <si>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</si>
  <si>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</si>
  <si>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</si>
  <si>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</si>
  <si>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</si>
  <si>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</si>
  <si>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</si>
  <si>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</si>
  <si>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</si>
  <si>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</si>
  <si>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</si>
  <si>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</si>
  <si>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</si>
  <si>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</si>
  <si>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</si>
  <si>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</si>
  <si>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</si>
  <si>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</si>
  <si>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</si>
  <si>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</si>
  <si>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</si>
  <si>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</si>
  <si>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</si>
  <si>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</si>
  <si>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</si>
  <si>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</si>
  <si>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</si>
  <si>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</si>
  <si>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</si>
  <si>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</si>
  <si>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</si>
  <si>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</si>
  <si>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</si>
  <si>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</si>
  <si>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</si>
  <si>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</si>
  <si>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</si>
  <si>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</si>
  <si>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</si>
  <si>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</si>
  <si>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</si>
  <si>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</si>
  <si>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</si>
  <si>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</si>
  <si>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</si>
  <si>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</si>
  <si>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</si>
  <si>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</si>
  <si>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</si>
  <si>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</si>
  <si>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</si>
  <si>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</si>
  <si>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</si>
  <si>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</si>
  <si>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</si>
  <si>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</si>
  <si>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</si>
  <si>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</si>
  <si>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</si>
  <si>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</si>
  <si>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</si>
  <si>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</si>
  <si>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</si>
  <si>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</si>
  <si>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</si>
  <si>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</si>
  <si>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</si>
  <si>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</si>
  <si>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</si>
  <si>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</si>
  <si>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</si>
  <si>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</si>
  <si>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</si>
  <si>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</si>
  <si>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</si>
  <si>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</si>
  <si>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</si>
  <si>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</si>
  <si>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</si>
  <si>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</si>
  <si>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</si>
  <si>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</si>
  <si>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</si>
  <si>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</si>
  <si>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</si>
  <si>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</si>
  <si>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</si>
  <si>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</si>
  <si>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</si>
  <si>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</si>
  <si>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</si>
  <si>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</si>
  <si>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</si>
  <si>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</si>
  <si>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</si>
  <si>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</si>
  <si>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</si>
  <si>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</si>
  <si>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</si>
  <si>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</si>
  <si>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</si>
  <si>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</si>
  <si>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</si>
  <si>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</si>
  <si>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</si>
  <si>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</si>
  <si>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</si>
  <si>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</si>
  <si>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</si>
  <si>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</si>
  <si>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</si>
  <si>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</si>
  <si>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</si>
  <si>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</si>
  <si>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</si>
  <si>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</si>
  <si>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</si>
  <si>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</si>
  <si>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</si>
  <si>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</si>
  <si>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</si>
  <si>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</si>
  <si>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</si>
  <si>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</si>
  <si>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</si>
  <si>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</si>
  <si>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</si>
  <si>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</si>
  <si>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</si>
  <si>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</si>
  <si>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</si>
  <si>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</si>
  <si>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</si>
  <si>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</si>
  <si>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</si>
  <si>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</si>
  <si>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</si>
  <si>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</si>
  <si>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</si>
  <si>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</si>
  <si>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</si>
  <si>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</si>
  <si>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</si>
  <si>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</si>
  <si>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</si>
  <si>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</si>
  <si>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</si>
  <si>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</si>
  <si>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</si>
  <si>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</si>
  <si>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</si>
  <si>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</si>
  <si>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</si>
  <si>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</si>
  <si>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</si>
  <si>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</si>
  <si>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</si>
  <si>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</si>
  <si>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</si>
  <si>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</si>
  <si>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</si>
  <si>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</si>
  <si>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</si>
  <si>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</si>
  <si>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</si>
  <si>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</si>
  <si>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</si>
  <si>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</si>
  <si>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</si>
  <si>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</si>
  <si>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</si>
  <si>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</si>
  <si>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</si>
  <si>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</si>
  <si>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</si>
  <si>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</si>
  <si>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</si>
  <si>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</si>
  <si>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</si>
  <si>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</si>
  <si>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</si>
  <si>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</si>
  <si>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</si>
  <si>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</si>
  <si>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</si>
  <si>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</si>
  <si>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</si>
  <si>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</si>
  <si>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</si>
  <si>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</si>
  <si>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</si>
  <si>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</si>
  <si>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</si>
  <si>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</si>
  <si>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</si>
  <si>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</si>
  <si>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</si>
  <si>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</si>
  <si>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</si>
  <si>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</si>
  <si>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</si>
  <si>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</si>
  <si>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</si>
  <si>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</si>
  <si>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</si>
  <si>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</si>
  <si>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</si>
  <si>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</si>
  <si>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</si>
  <si>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</si>
  <si>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</si>
  <si>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</si>
  <si>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</si>
  <si>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</si>
  <si>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</si>
  <si>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</si>
  <si>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</si>
  <si>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</si>
  <si>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</si>
  <si>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</si>
  <si>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</si>
  <si>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</si>
  <si>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</si>
  <si>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</si>
  <si>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</si>
  <si>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</si>
  <si>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</si>
  <si>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</si>
  <si>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</si>
  <si>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</si>
  <si>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</si>
  <si>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</si>
  <si>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</si>
  <si>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</si>
  <si>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</si>
  <si>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</si>
  <si>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</si>
  <si>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</si>
  <si>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</si>
  <si>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</si>
  <si>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</si>
  <si>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</si>
  <si>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</si>
  <si>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</si>
  <si>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</si>
  <si>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</si>
  <si>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</si>
  <si>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</si>
  <si>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</si>
  <si>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</si>
  <si>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</si>
  <si>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</si>
  <si>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</si>
  <si>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</si>
  <si>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</si>
  <si>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</si>
  <si>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</si>
  <si>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</si>
  <si>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</si>
  <si>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</si>
  <si>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</si>
  <si>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</si>
  <si>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</si>
  <si>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</si>
  <si>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</si>
  <si>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</si>
  <si>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</si>
  <si>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</si>
  <si>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</si>
  <si>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</si>
  <si>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</si>
  <si>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</si>
  <si>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</si>
  <si>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</si>
  <si>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</si>
  <si>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</si>
  <si>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</si>
  <si>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</si>
  <si>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</si>
  <si>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</si>
  <si>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</si>
  <si>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</si>
  <si>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</si>
  <si>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</si>
  <si>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</si>
  <si>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</si>
  <si>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</si>
  <si>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</si>
  <si>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</si>
  <si>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</si>
  <si>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</si>
  <si>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</si>
  <si>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</si>
  <si>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</si>
  <si>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</si>
  <si>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</si>
  <si>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</si>
  <si>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</si>
  <si>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</si>
  <si>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</si>
  <si>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</si>
  <si>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</si>
  <si>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</si>
  <si>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</si>
  <si>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</si>
  <si>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</si>
  <si>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</si>
  <si>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</si>
  <si>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</si>
  <si>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</si>
  <si>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</si>
  <si>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</si>
  <si>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</si>
  <si>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</si>
  <si>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</si>
  <si>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</si>
  <si>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</si>
  <si>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</si>
  <si>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</si>
  <si>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</si>
  <si>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</si>
  <si>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</si>
  <si>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</si>
  <si>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</si>
  <si>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</si>
  <si>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</si>
  <si>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</si>
  <si>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</si>
  <si>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</si>
  <si>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</si>
  <si>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</si>
  <si>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</si>
  <si>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</si>
  <si>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</si>
  <si>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</si>
  <si>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</si>
  <si>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</si>
  <si>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</si>
  <si>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</si>
  <si>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</si>
  <si>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</si>
  <si>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</si>
  <si>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</si>
  <si>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</si>
  <si>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</si>
  <si>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</si>
  <si>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</si>
  <si>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</si>
  <si>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</si>
  <si>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</si>
  <si>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</si>
  <si>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</si>
  <si>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</si>
  <si>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</si>
  <si>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</si>
  <si>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</si>
  <si>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</si>
  <si>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</si>
  <si>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</si>
  <si>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</si>
  <si>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</si>
  <si>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</si>
  <si>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</si>
  <si>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</si>
  <si>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</si>
  <si>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</si>
  <si>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</si>
  <si>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</si>
  <si>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</si>
  <si>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</si>
  <si>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</si>
  <si>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</si>
  <si>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</si>
  <si>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</si>
  <si>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</si>
  <si>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</si>
  <si>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</si>
  <si>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</si>
  <si>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</si>
  <si>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</si>
  <si>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</si>
  <si>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</si>
  <si>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</si>
  <si>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</si>
  <si>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</si>
  <si>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</si>
  <si>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</si>
  <si>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</si>
  <si>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</si>
  <si>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</si>
  <si>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</si>
  <si>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</si>
  <si>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</si>
  <si>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</si>
  <si>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</si>
  <si>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</si>
  <si>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</si>
  <si>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</si>
  <si>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</si>
  <si>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</si>
  <si>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</si>
  <si>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</si>
  <si>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</si>
  <si>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</si>
  <si>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</si>
  <si>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</si>
  <si>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</si>
  <si>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</si>
  <si>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</si>
  <si>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</si>
  <si>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</si>
  <si>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</si>
  <si>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</si>
  <si>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</si>
  <si>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</si>
  <si>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</si>
  <si>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</si>
  <si>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</si>
  <si>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</si>
  <si>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</si>
  <si>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</si>
  <si>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</si>
  <si>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</si>
  <si>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</si>
  <si>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</si>
  <si>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</si>
  <si>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</si>
  <si>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</si>
  <si>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</si>
  <si>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</si>
  <si>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</si>
  <si>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</si>
  <si>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</si>
  <si>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</si>
  <si>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</si>
  <si>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</si>
  <si>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</si>
  <si>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</si>
  <si>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</si>
  <si>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</si>
  <si>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</si>
  <si>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</si>
  <si>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</si>
  <si>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</si>
  <si>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</si>
  <si>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</si>
  <si>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</si>
  <si>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</si>
  <si>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</si>
  <si>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</si>
  <si>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</si>
  <si>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</si>
  <si>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</si>
  <si>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</si>
  <si>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</si>
  <si>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</si>
  <si>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</si>
  <si>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</si>
  <si>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</si>
  <si>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</si>
  <si>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</si>
  <si>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</si>
  <si>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</si>
  <si>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</si>
  <si>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</si>
  <si>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</si>
  <si>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</si>
  <si>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</si>
  <si>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</si>
  <si>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</si>
  <si>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</si>
  <si>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</si>
  <si>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</si>
  <si>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</si>
  <si>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</si>
  <si>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</si>
  <si>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</si>
  <si>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</si>
  <si>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</si>
  <si>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</si>
  <si>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</si>
  <si>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</si>
  <si>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</si>
  <si>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</si>
  <si>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</si>
  <si>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</si>
  <si>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</si>
  <si>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</si>
  <si>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</si>
  <si>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</si>
  <si>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</si>
  <si>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</si>
  <si>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</si>
  <si>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</si>
  <si>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</si>
  <si>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</si>
  <si>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</si>
  <si>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</si>
  <si>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</si>
  <si>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</si>
  <si>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</si>
  <si>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</si>
  <si>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</si>
  <si>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</si>
  <si>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</si>
  <si>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</si>
  <si>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</si>
  <si>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</si>
  <si>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</si>
  <si>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</si>
  <si>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</si>
  <si>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</si>
  <si>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</si>
  <si>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</si>
  <si>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</si>
  <si>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</si>
  <si>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</si>
  <si>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</si>
  <si>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</si>
  <si>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</si>
  <si>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</si>
  <si>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</si>
  <si>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</si>
  <si>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</si>
  <si>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</si>
  <si>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</si>
  <si>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</si>
  <si>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</si>
  <si>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</si>
  <si>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</si>
  <si>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</si>
  <si>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</si>
  <si>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</si>
  <si>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</si>
  <si>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</si>
  <si>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</si>
  <si>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</si>
  <si>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</si>
  <si>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</si>
  <si>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</si>
  <si>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</si>
  <si>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</si>
  <si>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</si>
  <si>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</si>
  <si>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</si>
  <si>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</si>
  <si>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</si>
  <si>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</si>
  <si>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</si>
  <si>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</si>
  <si>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</si>
  <si>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</si>
  <si>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</si>
  <si>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</si>
  <si>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</si>
  <si>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</si>
  <si>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</si>
  <si>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</si>
  <si>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</si>
  <si>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</si>
  <si>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</si>
  <si>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</si>
  <si>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</si>
  <si>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</si>
  <si>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</si>
  <si>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</si>
  <si>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</si>
  <si>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</si>
  <si>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</si>
  <si>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</si>
  <si>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</si>
  <si>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</si>
  <si>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</si>
  <si>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</si>
  <si>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</si>
  <si>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</si>
  <si>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</si>
  <si>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</si>
  <si>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</si>
  <si>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</si>
  <si>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</si>
  <si>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</si>
  <si>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</si>
  <si>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</si>
  <si>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</si>
  <si>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</si>
  <si>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</si>
  <si>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</si>
  <si>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</si>
  <si>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</si>
  <si>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</si>
  <si>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</si>
  <si>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</si>
  <si>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</si>
  <si>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</si>
  <si>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</si>
  <si>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</si>
  <si>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</si>
  <si>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</si>
  <si>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</si>
  <si>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</si>
  <si>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</si>
  <si>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</si>
  <si>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</si>
  <si>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</si>
  <si>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</si>
  <si>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</si>
  <si>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</si>
  <si>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</si>
  <si>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</si>
  <si>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</si>
  <si>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</si>
  <si>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</si>
  <si>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</si>
  <si>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</si>
  <si>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</si>
  <si>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</si>
  <si>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</si>
  <si>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</si>
  <si>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</si>
  <si>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</si>
  <si>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</si>
  <si>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</si>
  <si>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</si>
  <si>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</si>
  <si>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</si>
  <si>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</si>
  <si>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</si>
  <si>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</si>
  <si>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</si>
  <si>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</si>
  <si>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</si>
  <si>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</si>
  <si>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</si>
  <si>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</si>
  <si>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</si>
  <si>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</si>
  <si>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</si>
  <si>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</si>
  <si>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</si>
  <si>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</si>
  <si>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</si>
  <si>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</si>
  <si>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</si>
  <si>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</si>
  <si>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</si>
  <si>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</si>
  <si>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</si>
  <si>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</si>
  <si>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</si>
  <si>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</si>
  <si>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</si>
  <si>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</si>
  <si>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</si>
  <si>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</si>
  <si>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</si>
  <si>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</si>
  <si>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</si>
  <si>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</si>
  <si>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</si>
  <si>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</si>
  <si>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</si>
  <si>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</si>
  <si>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</si>
  <si>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</si>
  <si>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</si>
  <si>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</si>
  <si>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</si>
  <si>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</si>
  <si>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</si>
  <si>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</si>
  <si>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</si>
  <si>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</si>
  <si>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</si>
  <si>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</si>
  <si>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</si>
  <si>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</si>
  <si>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</si>
  <si>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</si>
  <si>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</si>
  <si>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</si>
  <si>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</si>
  <si>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</si>
  <si>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</si>
  <si>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</si>
  <si>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</si>
  <si>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</si>
  <si>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</si>
  <si>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</si>
  <si>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</si>
  <si>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</si>
  <si>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</si>
  <si>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</si>
  <si>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</si>
  <si>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</si>
  <si>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</si>
  <si>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</si>
  <si>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</si>
  <si>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</si>
  <si>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</si>
  <si>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</si>
  <si>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</si>
  <si>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</si>
  <si>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</si>
  <si>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</si>
  <si>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</si>
  <si>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</si>
  <si>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</si>
  <si>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</si>
  <si>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</si>
  <si>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</si>
  <si>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</si>
  <si>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</si>
  <si>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</si>
  <si>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</si>
  <si>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</si>
  <si>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</si>
  <si>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</si>
  <si>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</si>
  <si>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</si>
  <si>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</si>
  <si>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</si>
  <si>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</si>
  <si>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</si>
  <si>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</si>
  <si>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</si>
  <si>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</si>
  <si>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</si>
  <si>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</si>
  <si>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</si>
  <si>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</si>
  <si>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</si>
  <si>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</si>
  <si>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</si>
  <si>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</si>
  <si>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</si>
  <si>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</si>
  <si>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</si>
  <si>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</si>
  <si>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</si>
  <si>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</si>
  <si>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</si>
  <si>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</si>
  <si>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</si>
  <si>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</si>
  <si>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</si>
  <si>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</si>
  <si>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</si>
  <si>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</si>
  <si>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</si>
  <si>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</si>
  <si>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</si>
  <si>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</si>
  <si>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</si>
  <si>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</si>
  <si>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</si>
  <si>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</si>
  <si>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</si>
  <si>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</si>
  <si>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</si>
  <si>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</si>
  <si>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</si>
  <si>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</si>
  <si>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</si>
  <si>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</si>
  <si>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</si>
  <si>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</si>
  <si>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</si>
  <si>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</si>
  <si>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</si>
  <si>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</si>
  <si>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</si>
  <si>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</si>
  <si>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</si>
  <si>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</si>
  <si>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</si>
  <si>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</si>
  <si>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</si>
  <si>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</si>
  <si>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</si>
  <si>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</si>
  <si>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</si>
  <si>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</si>
  <si>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</si>
  <si>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</si>
  <si>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</si>
  <si>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</si>
  <si>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</si>
  <si>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</si>
  <si>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</si>
  <si>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</si>
  <si>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</si>
  <si>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</si>
  <si>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</si>
  <si>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</si>
  <si>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</si>
  <si>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</si>
  <si>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</si>
  <si>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</si>
  <si>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</si>
  <si>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</si>
  <si>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</si>
  <si>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</si>
  <si>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</si>
  <si>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</si>
  <si>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</si>
  <si>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</si>
  <si>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</si>
  <si>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</si>
  <si>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</si>
  <si>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</si>
  <si>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</si>
  <si>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</si>
  <si>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</si>
  <si>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</si>
  <si>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</si>
  <si>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</si>
  <si>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</si>
  <si>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</si>
  <si>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</si>
  <si>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</si>
  <si>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</si>
  <si>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</si>
  <si>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</si>
  <si>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</si>
  <si>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</si>
  <si>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</si>
  <si>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</si>
  <si>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</si>
  <si>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</si>
  <si>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</si>
  <si>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</si>
  <si>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</si>
  <si>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</si>
  <si>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</si>
  <si>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</si>
  <si>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</si>
  <si>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</si>
  <si>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</si>
  <si>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</si>
  <si>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</si>
  <si>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</si>
  <si>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</si>
  <si>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</si>
  <si>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</si>
  <si>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</si>
  <si>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</si>
  <si>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</si>
  <si>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</si>
  <si>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</si>
  <si>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</si>
  <si>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</si>
  <si>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</si>
  <si>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</si>
  <si>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</si>
  <si>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</si>
  <si>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</si>
  <si>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</si>
  <si>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</si>
  <si>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</si>
  <si>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</si>
  <si>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</si>
  <si>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</si>
  <si>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</si>
  <si>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</si>
  <si>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</si>
  <si>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</si>
  <si>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</si>
  <si>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</si>
  <si>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</si>
  <si>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</si>
  <si>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</si>
  <si>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</si>
  <si>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</si>
  <si>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</si>
  <si>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</si>
  <si>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</si>
  <si>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</si>
  <si>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</si>
  <si>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</si>
  <si>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</si>
  <si>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</si>
  <si>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</si>
  <si>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</si>
  <si>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</si>
  <si>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</si>
  <si>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</si>
  <si>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</si>
  <si>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</si>
  <si>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</si>
  <si>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</si>
  <si>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</si>
  <si>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</si>
  <si>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</si>
  <si>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</si>
  <si>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</si>
  <si>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</si>
  <si>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</si>
  <si>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</si>
  <si>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</si>
  <si>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</si>
  <si>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</si>
  <si>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</si>
  <si>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</si>
  <si>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</si>
  <si>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</si>
  <si>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</si>
  <si>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</si>
  <si>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</si>
  <si>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</si>
  <si>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</si>
  <si>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</si>
  <si>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</si>
  <si>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</si>
  <si>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</si>
  <si>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</si>
  <si>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</si>
  <si>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</si>
  <si>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</si>
  <si>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</si>
  <si>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</si>
  <si>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</si>
  <si>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</si>
  <si>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</si>
  <si>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</si>
  <si>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</si>
  <si>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</si>
  <si>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</si>
  <si>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</si>
  <si>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</si>
  <si>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</si>
  <si>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</si>
  <si>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</si>
  <si>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</si>
  <si>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</si>
  <si>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</si>
  <si>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</si>
  <si>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</si>
  <si>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</si>
  <si>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</si>
  <si>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</si>
  <si>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</si>
  <si>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</si>
  <si>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</si>
  <si>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</si>
  <si>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</si>
  <si>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</si>
  <si>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</si>
  <si>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</si>
  <si>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</si>
  <si>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</si>
  <si>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</si>
  <si>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</si>
  <si>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</si>
  <si>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</si>
  <si>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</si>
  <si>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</si>
  <si>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</si>
  <si>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</si>
  <si>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</si>
  <si>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</si>
  <si>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</si>
  <si>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</si>
  <si>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</si>
  <si>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</si>
  <si>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</si>
  <si>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</si>
  <si>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</si>
  <si>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</si>
  <si>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</si>
  <si>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</si>
  <si>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</si>
  <si>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</si>
  <si>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</si>
  <si>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</si>
  <si>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</si>
  <si>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</si>
  <si>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</si>
  <si>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</si>
  <si>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</si>
  <si>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</si>
  <si>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</si>
  <si>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</si>
  <si>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</si>
  <si>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</si>
  <si>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</si>
  <si>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</si>
  <si>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</si>
  <si>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</si>
  <si>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</si>
  <si>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</si>
  <si>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</si>
  <si>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</si>
  <si>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</si>
  <si>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</si>
  <si>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</si>
  <si>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</si>
  <si>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</si>
  <si>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</si>
  <si>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</si>
  <si>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</si>
  <si>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</si>
  <si>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</si>
  <si>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</si>
  <si>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</si>
  <si>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</si>
  <si>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</si>
  <si>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</si>
  <si>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</si>
  <si>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</si>
  <si>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</si>
  <si>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</si>
  <si>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</si>
  <si>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</si>
  <si>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</si>
  <si>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</si>
  <si>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</si>
  <si>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</si>
  <si>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</si>
  <si>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</si>
  <si>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</si>
  <si>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</si>
  <si>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</si>
  <si>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</si>
  <si>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</si>
  <si>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</si>
  <si>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</si>
  <si>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</si>
  <si>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</si>
  <si>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</si>
  <si>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</si>
  <si>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</si>
  <si>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</si>
  <si>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</si>
  <si>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</si>
  <si>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</si>
  <si>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</si>
  <si>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</si>
  <si>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</si>
  <si>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</si>
  <si>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</si>
  <si>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</si>
  <si>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</si>
  <si>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</si>
  <si>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</si>
  <si>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</si>
  <si>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</si>
  <si>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</si>
  <si>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</si>
  <si>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</si>
  <si>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</si>
  <si>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</si>
  <si>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</si>
  <si>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</si>
  <si>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</si>
  <si>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</si>
  <si>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</si>
  <si>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</si>
  <si>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</si>
  <si>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</si>
  <si>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</si>
  <si>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</si>
  <si>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</si>
  <si>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</si>
  <si>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</si>
  <si>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</si>
  <si>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</si>
  <si>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</si>
  <si>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</si>
  <si>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</si>
  <si>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</si>
  <si>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</si>
  <si>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</si>
  <si>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</si>
  <si>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</si>
  <si>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</si>
  <si>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</si>
  <si>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</si>
  <si>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</si>
  <si>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</si>
  <si>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</si>
  <si>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</si>
  <si>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</si>
  <si>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</si>
  <si>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</si>
  <si>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</si>
  <si>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</si>
  <si>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</si>
  <si>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</si>
  <si>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</si>
  <si>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</si>
  <si>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</si>
  <si>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</si>
  <si>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</si>
  <si>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</si>
  <si>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</si>
  <si>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</si>
  <si>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</si>
  <si>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</si>
  <si>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</si>
  <si>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</si>
  <si>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</si>
  <si>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</si>
  <si>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</si>
  <si>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</si>
  <si>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</si>
  <si>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</si>
  <si>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</si>
  <si>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</si>
  <si>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</si>
  <si>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</si>
  <si>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</si>
  <si>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</si>
  <si>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</si>
  <si>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</si>
  <si>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</si>
  <si>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</si>
  <si>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</si>
  <si>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</si>
  <si>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</si>
  <si>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</si>
  <si>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</si>
  <si>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</si>
  <si>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</si>
  <si>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</si>
  <si>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</si>
  <si>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</si>
  <si>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</si>
  <si>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</si>
  <si>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</si>
  <si>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</si>
  <si>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</si>
  <si>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</si>
  <si>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</si>
  <si>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</si>
  <si>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</si>
  <si>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</si>
  <si>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</si>
  <si>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</si>
  <si>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</si>
  <si>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</si>
  <si>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</si>
  <si>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</si>
  <si>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</si>
  <si>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</si>
  <si>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</si>
  <si>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</si>
  <si>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</si>
  <si>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</si>
  <si>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</si>
  <si>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</si>
  <si>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</si>
  <si>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</si>
  <si>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</si>
  <si>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</si>
  <si>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</si>
  <si>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</si>
  <si>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</si>
  <si>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</si>
  <si>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</si>
  <si>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</si>
  <si>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</si>
  <si>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</si>
  <si>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</si>
  <si>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</si>
  <si>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</si>
  <si>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</si>
  <si>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</si>
  <si>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</si>
  <si>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</si>
  <si>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</si>
  <si>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</si>
  <si>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</si>
  <si>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</si>
  <si>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</si>
  <si>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</si>
  <si>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</si>
  <si>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</si>
  <si>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</si>
  <si>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</si>
  <si>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</si>
  <si>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</si>
  <si>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</si>
  <si>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</si>
  <si>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</si>
  <si>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</si>
  <si>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</si>
  <si>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</si>
  <si>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</si>
  <si>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</si>
  <si>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</si>
  <si>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</si>
  <si>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</si>
  <si>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</si>
  <si>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</si>
  <si>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</si>
  <si>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</si>
  <si>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</si>
  <si>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</si>
  <si>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</si>
  <si>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</si>
  <si>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</si>
  <si>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</si>
  <si>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</si>
  <si>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</si>
  <si>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</si>
  <si>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</si>
  <si>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</si>
  <si>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</si>
  <si>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</si>
  <si>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</si>
  <si>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</si>
  <si>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</si>
  <si>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</si>
  <si>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</si>
  <si>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</si>
  <si>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</si>
  <si>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</si>
  <si>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</si>
  <si>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</si>
  <si>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</si>
  <si>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</si>
  <si>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</si>
  <si>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</si>
  <si>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</si>
  <si>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</si>
  <si>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</si>
  <si>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</si>
  <si>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</si>
  <si>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</si>
  <si>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</si>
  <si>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</si>
  <si>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</si>
  <si>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</si>
  <si>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</si>
  <si>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</si>
  <si>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</si>
  <si>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</si>
  <si>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</si>
  <si>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</si>
  <si>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</si>
  <si>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</si>
  <si>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</si>
  <si>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</si>
  <si>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</si>
  <si>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</si>
  <si>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</si>
  <si>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</si>
  <si>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</si>
  <si>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</si>
  <si>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</si>
  <si>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</si>
  <si>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</si>
  <si>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</si>
  <si>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</si>
  <si>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</si>
  <si>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</si>
  <si>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</si>
  <si>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</si>
  <si>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</si>
  <si>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</si>
  <si>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</si>
  <si>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</si>
  <si>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</si>
  <si>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</si>
  <si>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</si>
  <si>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</si>
  <si>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</si>
  <si>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</si>
  <si>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</si>
  <si>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</si>
  <si>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</si>
  <si>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</si>
  <si>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</si>
  <si>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</si>
  <si>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</si>
  <si>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</si>
  <si>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</si>
  <si>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</si>
  <si>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</si>
  <si>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</si>
  <si>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</si>
  <si>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</si>
  <si>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</si>
  <si>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</si>
  <si>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</si>
  <si>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</si>
  <si>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</si>
  <si>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</si>
  <si>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</si>
  <si>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</si>
  <si>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</si>
  <si>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</si>
  <si>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</si>
  <si>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</si>
  <si>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</si>
  <si>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</si>
  <si>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</si>
  <si>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</si>
  <si>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</si>
  <si>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</si>
  <si>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</si>
  <si>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</si>
  <si>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</si>
  <si>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</si>
  <si>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</si>
  <si>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</si>
  <si>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</si>
  <si>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</si>
  <si>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</si>
  <si>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</si>
  <si>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</si>
  <si>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</si>
  <si>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</si>
  <si>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</si>
  <si>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</si>
  <si>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</si>
  <si>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</si>
  <si>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</si>
  <si>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</si>
  <si>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</si>
  <si>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</si>
  <si>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</si>
  <si>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</si>
  <si>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</si>
  <si>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</si>
  <si>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</si>
  <si>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</si>
  <si>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</si>
  <si>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</si>
  <si>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</si>
  <si>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</si>
  <si>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</si>
  <si>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</si>
  <si>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</si>
  <si>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</si>
  <si>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</si>
  <si>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</si>
  <si>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</si>
  <si>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</si>
  <si>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</si>
  <si>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</si>
  <si>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</si>
  <si>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</si>
  <si>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</si>
  <si>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</si>
  <si>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</si>
  <si>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</si>
  <si>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</si>
  <si>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</si>
  <si>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</si>
  <si>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</si>
  <si>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</si>
  <si>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</si>
  <si>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</si>
  <si>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</si>
  <si>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</si>
  <si>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</si>
  <si>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</si>
  <si>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</si>
  <si>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</si>
  <si>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</si>
  <si>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</si>
  <si>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</si>
  <si>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</si>
  <si>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</si>
  <si>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</si>
  <si>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</si>
  <si>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</si>
  <si>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</si>
  <si>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</si>
  <si>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</si>
  <si>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</si>
  <si>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</si>
  <si>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</si>
  <si>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</si>
  <si>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</si>
  <si>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</si>
  <si>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</si>
  <si>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</si>
  <si>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</si>
  <si>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</si>
  <si>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</si>
  <si>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</si>
  <si>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</si>
  <si>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</si>
  <si>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</si>
  <si>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</si>
  <si>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</si>
  <si>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</si>
  <si>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</si>
  <si>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</si>
  <si>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</si>
  <si>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</si>
  <si>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</si>
  <si>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</si>
  <si>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</si>
  <si>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</si>
  <si>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</si>
  <si>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</si>
  <si>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</si>
  <si>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</si>
  <si>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</si>
  <si>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</si>
  <si>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</si>
  <si>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</si>
  <si>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</si>
  <si>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</si>
  <si>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</si>
  <si>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</si>
  <si>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</si>
  <si>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</si>
  <si>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</si>
  <si>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</si>
  <si>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</si>
  <si>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</si>
  <si>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</si>
  <si>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</si>
  <si>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</si>
  <si>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</si>
  <si>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</si>
  <si>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</si>
  <si>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</si>
  <si>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</si>
  <si>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</si>
  <si>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</si>
  <si>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</si>
  <si>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</si>
  <si>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</si>
  <si>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</si>
  <si>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</si>
  <si>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</si>
  <si>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</si>
  <si>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</si>
  <si>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</si>
  <si>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</si>
  <si>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</si>
  <si>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</si>
  <si>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</si>
  <si>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</si>
  <si>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</si>
  <si>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</si>
  <si>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</si>
  <si>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</si>
  <si>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</si>
  <si>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</si>
  <si>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</si>
  <si>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</si>
  <si>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</si>
  <si>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</si>
  <si>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</si>
  <si>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</si>
  <si>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</si>
  <si>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</si>
  <si>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</si>
  <si>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</si>
  <si>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</si>
  <si>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</si>
  <si>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</si>
  <si>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</si>
  <si>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</si>
  <si>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</si>
  <si>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</si>
  <si>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</si>
  <si>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</si>
  <si>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</si>
  <si>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</si>
  <si>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</si>
  <si>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</si>
  <si>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</si>
  <si>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</si>
  <si>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</si>
  <si>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</si>
  <si>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</si>
  <si>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</si>
  <si>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</si>
  <si>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</si>
  <si>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</si>
  <si>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</si>
  <si>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</si>
  <si>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</si>
  <si>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</si>
  <si>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</si>
  <si>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</si>
  <si>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</si>
  <si>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</si>
  <si>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</si>
  <si>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</si>
  <si>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</si>
  <si>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</si>
  <si>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</si>
  <si>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</si>
  <si>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</si>
  <si>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</si>
  <si>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</si>
  <si>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</si>
  <si>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</si>
  <si>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</si>
  <si>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</si>
  <si>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</si>
  <si>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</si>
  <si>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</si>
  <si>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</si>
  <si>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</si>
  <si>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</si>
  <si>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</si>
  <si>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</si>
  <si>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</si>
  <si>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</si>
  <si>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</si>
  <si>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</si>
  <si>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</si>
  <si>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</si>
  <si>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</si>
  <si>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</si>
  <si>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</si>
  <si>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</si>
  <si>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</si>
  <si>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</si>
  <si>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</si>
  <si>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</si>
  <si>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</si>
  <si>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</si>
  <si>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</si>
  <si>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</si>
  <si>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</si>
  <si>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</si>
  <si>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</si>
  <si>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</si>
  <si>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</si>
  <si>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</si>
  <si>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</si>
  <si>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</si>
  <si>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</si>
  <si>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</si>
  <si>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</si>
  <si>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</si>
  <si>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</si>
  <si>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</si>
  <si>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</si>
  <si>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</si>
  <si>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</si>
  <si>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</si>
  <si>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</si>
  <si>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</si>
  <si>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</si>
  <si>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</si>
  <si>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</si>
  <si>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</si>
  <si>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</si>
  <si>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</si>
  <si>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</si>
  <si>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</si>
  <si>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</si>
  <si>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</si>
  <si>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</si>
  <si>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</si>
  <si>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</si>
  <si>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</si>
  <si>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</si>
  <si>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</si>
  <si>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</si>
  <si>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</si>
  <si>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</si>
  <si>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</si>
  <si>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</si>
  <si>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</si>
  <si>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</si>
  <si>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</si>
  <si>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</si>
  <si>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</si>
  <si>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</si>
  <si>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</si>
  <si>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</si>
  <si>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</si>
  <si>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</si>
  <si>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</si>
  <si>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</si>
  <si>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</si>
  <si>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</si>
  <si>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</si>
  <si>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</si>
  <si>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</si>
  <si>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</si>
  <si>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</si>
  <si>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</si>
  <si>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</si>
  <si>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</si>
  <si>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</si>
  <si>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</si>
  <si>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</si>
  <si>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</si>
  <si>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</si>
  <si>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</si>
  <si>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</si>
  <si>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</si>
  <si>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</si>
  <si>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</si>
  <si>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</si>
  <si>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</si>
  <si>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</si>
  <si>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</si>
  <si>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</si>
  <si>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</si>
  <si>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</si>
  <si>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</si>
  <si>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</si>
  <si>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</si>
  <si>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</si>
  <si>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</si>
  <si>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</si>
  <si>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</si>
  <si>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</si>
  <si>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</si>
  <si>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</si>
  <si>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</si>
  <si>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</si>
  <si>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</si>
  <si>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</si>
  <si>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</si>
  <si>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</si>
  <si>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</si>
  <si>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</si>
  <si>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</si>
  <si>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</si>
  <si>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</si>
  <si>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</si>
  <si>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</si>
  <si>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</si>
  <si>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</si>
  <si>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</si>
  <si>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</si>
  <si>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</si>
  <si>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</si>
  <si>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</si>
  <si>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</si>
  <si>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</si>
  <si>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</si>
  <si>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</si>
  <si>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</si>
  <si>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</si>
  <si>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</si>
  <si>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</si>
  <si>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</si>
  <si>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</si>
  <si>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</si>
  <si>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</si>
  <si>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</si>
  <si>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</si>
  <si>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</si>
  <si>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</si>
  <si>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</si>
  <si>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</si>
  <si>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</si>
  <si>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</si>
  <si>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</si>
  <si>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</si>
  <si>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</si>
  <si>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</si>
  <si>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</si>
  <si>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</si>
  <si>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</si>
  <si>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</si>
  <si>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</si>
  <si>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</si>
  <si>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</si>
  <si>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</si>
  <si>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</si>
  <si>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</si>
  <si>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</si>
  <si>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</si>
  <si>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</si>
  <si>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</si>
  <si>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</si>
  <si>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</si>
  <si>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</si>
  <si>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</si>
  <si>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</si>
  <si>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</si>
  <si>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</si>
  <si>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</si>
  <si>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</si>
  <si>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</si>
  <si>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</si>
  <si>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</si>
  <si>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</si>
  <si>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</si>
  <si>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</si>
  <si>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</si>
  <si>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</si>
  <si>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</si>
  <si>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</si>
  <si>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</si>
  <si>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</si>
  <si>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</si>
  <si>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</si>
  <si>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</si>
  <si>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</si>
  <si>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</si>
  <si>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</si>
  <si>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</si>
  <si>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</si>
  <si>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</si>
  <si>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</si>
  <si>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</si>
  <si>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</si>
  <si>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</si>
  <si>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</si>
  <si>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</si>
  <si>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</si>
  <si>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</si>
  <si>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</si>
  <si>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</si>
  <si>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</si>
  <si>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</si>
  <si>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</si>
  <si>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</si>
  <si>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</si>
  <si>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</si>
  <si>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</si>
  <si>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</si>
  <si>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</si>
  <si>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</si>
  <si>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</si>
  <si>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</si>
  <si>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</si>
  <si>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</si>
  <si>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</si>
  <si>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</si>
  <si>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</si>
  <si>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</si>
  <si>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</si>
  <si>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</si>
  <si>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</si>
  <si>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</si>
  <si>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</si>
  <si>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</si>
  <si>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</si>
  <si>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</si>
  <si>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</si>
  <si>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</si>
  <si>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</si>
  <si>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</si>
  <si>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</si>
  <si>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</si>
  <si>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</si>
  <si>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</si>
  <si>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</si>
  <si>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</si>
  <si>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</si>
  <si>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</si>
  <si>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</si>
  <si>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</si>
  <si>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</si>
  <si>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</si>
  <si>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</si>
  <si>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</si>
  <si>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</si>
  <si>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</si>
  <si>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</si>
  <si>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</si>
  <si>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</si>
  <si>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</si>
  <si>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</si>
  <si>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</si>
  <si>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</si>
  <si>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</si>
  <si>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</si>
  <si>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</si>
  <si>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</si>
  <si>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</si>
  <si>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</si>
  <si>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</si>
  <si>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</si>
  <si>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</si>
  <si>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</si>
  <si>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</si>
  <si>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</si>
  <si>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</si>
  <si>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</si>
  <si>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</si>
  <si>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</si>
  <si>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</si>
  <si>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</si>
  <si>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</si>
  <si>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</si>
  <si>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</si>
  <si>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</si>
  <si>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</si>
  <si>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</si>
  <si>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</si>
  <si>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</si>
  <si>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</si>
  <si>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</si>
  <si>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</si>
  <si>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</si>
  <si>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</si>
  <si>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</si>
  <si>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</si>
  <si>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</si>
  <si>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</si>
  <si>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</si>
  <si>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</si>
  <si>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</si>
  <si>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</si>
  <si>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</si>
  <si>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</si>
  <si>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</si>
  <si>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</si>
  <si>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</si>
  <si>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</si>
  <si>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</si>
  <si>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</si>
  <si>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</si>
  <si>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</si>
  <si>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</si>
  <si>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</si>
  <si>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</si>
  <si>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</si>
  <si>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</si>
  <si>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</si>
  <si>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</si>
  <si>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</si>
  <si>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</si>
  <si>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</si>
  <si>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</si>
  <si>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</si>
  <si>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</si>
  <si>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</si>
  <si>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</si>
  <si>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</si>
  <si>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</si>
  <si>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</si>
  <si>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</si>
  <si>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</si>
  <si>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</si>
  <si>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</si>
  <si>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</si>
  <si>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</si>
  <si>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</si>
  <si>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</si>
  <si>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</si>
  <si>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</si>
  <si>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</si>
  <si>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</si>
  <si>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</si>
  <si>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</si>
  <si>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</si>
  <si>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</si>
  <si>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</si>
  <si>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</si>
  <si>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</si>
  <si>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</si>
  <si>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</si>
  <si>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</si>
  <si>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</si>
  <si>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</si>
  <si>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</si>
  <si>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</si>
  <si>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</si>
  <si>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</si>
  <si>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</si>
  <si>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</si>
  <si>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</si>
  <si>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</si>
  <si>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</si>
  <si>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</si>
  <si>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</si>
  <si>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</si>
  <si>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</si>
  <si>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</si>
  <si>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</si>
  <si>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</si>
  <si>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</si>
  <si>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</si>
  <si>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</si>
  <si>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</si>
  <si>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</si>
  <si>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</si>
  <si>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</si>
  <si>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</si>
  <si>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</si>
  <si>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</si>
  <si>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</si>
  <si>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</si>
  <si>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</si>
  <si>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</si>
  <si>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</si>
  <si>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</si>
  <si>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</si>
  <si>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</si>
  <si>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</si>
  <si>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</si>
  <si>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</si>
  <si>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</si>
  <si>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</si>
  <si>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</si>
  <si>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</si>
  <si>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</si>
  <si>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</si>
  <si>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</si>
  <si>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</si>
  <si>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</si>
  <si>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</si>
  <si>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</si>
  <si>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</si>
  <si>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</si>
  <si>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</si>
  <si>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</si>
  <si>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</si>
  <si>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</si>
  <si>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</si>
  <si>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</si>
  <si>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</si>
  <si>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</si>
  <si>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</si>
  <si>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</si>
  <si>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</si>
  <si>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</si>
  <si>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</si>
  <si>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</si>
  <si>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</si>
  <si>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</si>
  <si>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</si>
  <si>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</si>
  <si>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</si>
  <si>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</si>
  <si>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</si>
  <si>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</si>
  <si>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</si>
  <si>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</si>
  <si>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</si>
  <si>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</si>
  <si>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</si>
  <si>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</si>
  <si>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</si>
  <si>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</si>
  <si>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</si>
  <si>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</si>
  <si>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</si>
  <si>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</si>
  <si>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</si>
  <si>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</si>
  <si>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</si>
  <si>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</si>
  <si>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</si>
  <si>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</si>
  <si>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</si>
  <si>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</si>
  <si>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</si>
  <si>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</si>
  <si>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</si>
  <si>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</si>
  <si>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</si>
  <si>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</si>
  <si>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</si>
  <si>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</si>
  <si>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</si>
  <si>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</si>
  <si>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</si>
  <si>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</si>
  <si>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</si>
  <si>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</si>
  <si>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</si>
  <si>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</si>
  <si>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</si>
  <si>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</si>
  <si>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</si>
  <si>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</si>
  <si>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</si>
  <si>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</si>
  <si>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</si>
  <si>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</si>
  <si>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</si>
  <si>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</si>
  <si>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</si>
  <si>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</si>
  <si>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</si>
  <si>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</si>
  <si>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</si>
  <si>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</si>
  <si>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</si>
  <si>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</si>
  <si>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</si>
  <si>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</si>
  <si>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</si>
  <si>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</si>
  <si>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</si>
  <si>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</si>
  <si>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</si>
  <si>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</si>
  <si>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</si>
  <si>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</si>
  <si>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</si>
  <si>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</si>
  <si>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</si>
  <si>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</si>
  <si>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</si>
  <si>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</si>
  <si>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</si>
  <si>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</si>
  <si>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</si>
  <si>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</si>
  <si>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</si>
  <si>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</si>
  <si>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</si>
  <si>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</si>
  <si>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</si>
  <si>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</si>
  <si>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</si>
  <si>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</si>
  <si>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</si>
  <si>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</si>
  <si>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</si>
  <si>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</si>
  <si>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</si>
  <si>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</si>
  <si>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</si>
  <si>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</si>
  <si>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</si>
  <si>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</si>
  <si>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</si>
  <si>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</si>
  <si>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</si>
  <si>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</si>
  <si>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</si>
  <si>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</si>
  <si>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</si>
  <si>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</si>
  <si>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</si>
  <si>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</si>
  <si>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</si>
  <si>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</si>
  <si>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</si>
  <si>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</si>
  <si>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</si>
  <si>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</si>
  <si>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</si>
  <si>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</si>
  <si>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</si>
  <si>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</si>
  <si>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</si>
  <si>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</si>
  <si>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</si>
  <si>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</si>
  <si>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</si>
  <si>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</si>
  <si>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</si>
  <si>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</si>
  <si>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</si>
  <si>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</si>
  <si>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</si>
  <si>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</si>
  <si>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</si>
  <si>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</si>
  <si>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</si>
  <si>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</si>
  <si>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</si>
  <si>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</si>
  <si>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</si>
  <si>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</si>
  <si>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</si>
  <si>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</si>
  <si>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</si>
  <si>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</si>
  <si>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</si>
  <si>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</si>
  <si>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</si>
  <si>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</si>
  <si>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</si>
  <si>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</si>
  <si>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</si>
  <si>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</si>
  <si>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</si>
  <si>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</si>
  <si>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</si>
  <si>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</si>
  <si>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</si>
  <si>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</si>
  <si>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</si>
  <si>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</si>
  <si>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</si>
  <si>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</si>
  <si>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</si>
  <si>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</si>
  <si>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</si>
  <si>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</si>
  <si>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</si>
  <si>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</si>
  <si>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</si>
  <si>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</si>
  <si>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</si>
  <si>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</si>
  <si>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</si>
  <si>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</si>
  <si>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</si>
  <si>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</si>
  <si>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</si>
  <si>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</si>
  <si>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</si>
  <si>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</si>
  <si>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</si>
  <si>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</si>
  <si>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</si>
  <si>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</si>
  <si>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</si>
  <si>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</si>
  <si>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</si>
  <si>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</si>
  <si>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</si>
  <si>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</si>
  <si>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</si>
  <si>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</si>
  <si>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</si>
  <si>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</si>
  <si>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</si>
  <si>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</si>
  <si>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</si>
  <si>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</si>
  <si>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</si>
  <si>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</si>
  <si>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</si>
  <si>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</si>
  <si>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</si>
  <si>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</si>
  <si>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</si>
  <si>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</si>
  <si>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</si>
  <si>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</si>
  <si>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</si>
  <si>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</si>
  <si>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</si>
  <si>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</si>
  <si>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</si>
  <si>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</si>
  <si>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</si>
  <si>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</si>
  <si>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</si>
  <si>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</si>
  <si>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</si>
  <si>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</si>
  <si>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</si>
  <si>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</si>
  <si>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</si>
  <si>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</si>
  <si>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</si>
  <si>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</si>
  <si>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</si>
  <si>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</si>
  <si>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</si>
  <si>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</si>
  <si>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</si>
  <si>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</si>
  <si>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</si>
  <si>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</si>
  <si>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</si>
  <si>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</si>
  <si>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</si>
  <si>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</si>
  <si>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</si>
  <si>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</si>
  <si>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</si>
  <si>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</si>
  <si>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</si>
  <si>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</si>
  <si>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</si>
  <si>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</si>
  <si>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</si>
  <si>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</si>
  <si>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</si>
  <si>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</si>
  <si>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</si>
  <si>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</si>
  <si>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</si>
  <si>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</si>
  <si>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</si>
  <si>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</si>
  <si>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</si>
  <si>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</si>
  <si>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</si>
  <si>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</si>
  <si>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</si>
  <si>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</si>
  <si>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</si>
  <si>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</si>
  <si>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</si>
  <si>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</si>
  <si>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</si>
  <si>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</si>
  <si>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</si>
  <si>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</si>
  <si>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</si>
  <si>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</si>
  <si>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</si>
  <si>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</si>
  <si>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</si>
  <si>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</si>
  <si>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</si>
  <si>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</si>
  <si>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</si>
  <si>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</si>
  <si>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</si>
  <si>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</si>
  <si>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</si>
  <si>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</si>
  <si>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</si>
  <si>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</si>
  <si>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</si>
  <si>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</si>
  <si>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</si>
  <si>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</si>
  <si>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</si>
  <si>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</si>
  <si>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</si>
  <si>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</si>
  <si>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</si>
  <si>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</si>
  <si>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</si>
  <si>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</si>
  <si>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</si>
  <si>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</si>
  <si>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</si>
  <si>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</si>
  <si>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</si>
  <si>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</si>
  <si>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</si>
  <si>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</si>
  <si>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</si>
  <si>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</si>
  <si>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</si>
  <si>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</si>
  <si>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</si>
  <si>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</si>
  <si>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</si>
  <si>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</si>
  <si>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</si>
  <si>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</si>
  <si>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</si>
  <si>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</si>
  <si>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</si>
  <si>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</si>
  <si>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</si>
  <si>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</si>
  <si>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</si>
  <si>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</si>
  <si>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</si>
  <si>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</si>
  <si>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</si>
  <si>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</si>
  <si>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</si>
  <si>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</si>
  <si>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</si>
  <si>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</si>
  <si>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</si>
  <si>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</si>
  <si>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</si>
  <si>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</si>
  <si>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</si>
  <si>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</si>
  <si>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</si>
  <si>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</si>
  <si>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</si>
  <si>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</si>
  <si>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</si>
  <si>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</si>
  <si>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</si>
  <si>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</si>
  <si>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</si>
  <si>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</si>
  <si>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</si>
  <si>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</si>
  <si>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</si>
  <si>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</si>
  <si>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</si>
  <si>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</si>
  <si>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</si>
  <si>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</si>
  <si>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</si>
  <si>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</si>
  <si>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</si>
  <si>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</si>
  <si>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</si>
  <si>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</si>
  <si>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</si>
  <si>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</si>
  <si>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</si>
  <si>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</si>
  <si>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</si>
  <si>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</si>
  <si>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</si>
  <si>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</si>
  <si>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</si>
  <si>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</si>
  <si>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</si>
  <si>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</si>
  <si>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</si>
  <si>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</si>
  <si>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</si>
  <si>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</si>
  <si>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</si>
  <si>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</si>
  <si>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</si>
  <si>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</si>
  <si>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</si>
  <si>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</si>
  <si>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</si>
  <si>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</si>
  <si>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</si>
  <si>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</si>
  <si>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</si>
  <si>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</si>
  <si>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</si>
  <si>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</si>
  <si>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</si>
  <si>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</si>
  <si>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</si>
  <si>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</si>
  <si>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</si>
  <si>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</si>
  <si>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</si>
  <si>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</si>
  <si>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</si>
  <si>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</si>
  <si>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</si>
  <si>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</si>
  <si>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</si>
  <si>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</si>
  <si>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</si>
  <si>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</si>
  <si>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</si>
  <si>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</si>
  <si>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</si>
  <si>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</si>
  <si>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</si>
  <si>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</si>
  <si>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</si>
  <si>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</si>
  <si>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</si>
  <si>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</si>
  <si>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</si>
  <si>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</si>
  <si>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</si>
  <si>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</si>
  <si>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</si>
  <si>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</si>
  <si>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</si>
  <si>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</si>
  <si>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</si>
  <si>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</si>
  <si>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</si>
  <si>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</si>
  <si>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</si>
  <si>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</si>
  <si>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</si>
  <si>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</si>
  <si>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</si>
  <si>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</si>
  <si>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</si>
  <si>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</si>
  <si>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</si>
  <si>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</si>
  <si>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</si>
  <si>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</si>
  <si>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</si>
  <si>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</si>
  <si>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</si>
  <si>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</si>
  <si>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</si>
  <si>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</si>
  <si>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</si>
  <si>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</si>
  <si>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</si>
  <si>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</si>
  <si>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</si>
  <si>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</si>
  <si>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</si>
  <si>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</si>
  <si>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</si>
  <si>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</si>
  <si>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</si>
  <si>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</si>
  <si>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</si>
  <si>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</si>
  <si>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</si>
  <si>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</si>
  <si>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</si>
  <si>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</si>
  <si>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</si>
  <si>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</si>
  <si>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</si>
  <si>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</si>
  <si>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</si>
  <si>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</si>
  <si>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</si>
  <si>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</si>
  <si>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</si>
  <si>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</si>
  <si>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</si>
  <si>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</si>
  <si>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</si>
  <si>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</si>
  <si>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</si>
  <si>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</si>
  <si>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</si>
  <si>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</si>
  <si>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</si>
  <si>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</si>
  <si>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</si>
  <si>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</si>
  <si>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</si>
  <si>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</si>
  <si>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</si>
  <si>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</si>
  <si>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</si>
  <si>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</si>
  <si>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</si>
  <si>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</si>
  <si>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</si>
  <si>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</si>
  <si>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</si>
  <si>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</si>
  <si>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</si>
  <si>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</si>
  <si>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</si>
  <si>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</si>
  <si>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</si>
  <si>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</si>
  <si>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</si>
  <si>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</si>
  <si>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</si>
  <si>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</si>
  <si>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</si>
  <si>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</si>
  <si>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</si>
  <si>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</si>
  <si>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</si>
  <si>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</si>
  <si>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</si>
  <si>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</si>
  <si>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</si>
  <si>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</si>
  <si>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</si>
  <si>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</si>
  <si>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</si>
  <si>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</si>
  <si>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</si>
  <si>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</si>
  <si>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</si>
  <si>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</si>
  <si>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</si>
  <si>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</si>
  <si>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</si>
  <si>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</si>
  <si>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</si>
  <si>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</si>
  <si>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</si>
  <si>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</si>
  <si>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</si>
  <si>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</si>
  <si>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</si>
  <si>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</si>
  <si>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</si>
  <si>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</si>
  <si>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</si>
  <si>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</si>
  <si>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</si>
  <si>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</si>
  <si>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</si>
  <si>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</si>
  <si>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</si>
  <si>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</si>
  <si>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</si>
  <si>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</si>
  <si>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</si>
  <si>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</si>
  <si>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</si>
  <si>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</si>
  <si>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</si>
  <si>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</si>
  <si>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</si>
  <si>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</si>
  <si>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</si>
  <si>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</si>
  <si>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</si>
  <si>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</si>
  <si>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</si>
  <si>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</si>
  <si>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</si>
  <si>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</si>
  <si>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</si>
  <si>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</si>
  <si>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</si>
  <si>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</si>
  <si>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</si>
  <si>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</si>
  <si>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</si>
  <si>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</si>
  <si>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</si>
  <si>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</si>
  <si>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</si>
  <si>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</si>
  <si>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</si>
  <si>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</si>
  <si>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</si>
  <si>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</si>
  <si>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</si>
  <si>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</si>
  <si>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</si>
  <si>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</si>
  <si>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</si>
  <si>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</si>
  <si>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</si>
  <si>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</si>
  <si>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</si>
  <si>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</si>
  <si>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</si>
  <si>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</si>
  <si>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</si>
  <si>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</si>
  <si>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</si>
  <si>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</si>
  <si>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</si>
  <si>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</si>
  <si>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</si>
  <si>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</si>
  <si>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</si>
  <si>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</si>
  <si>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</si>
  <si>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</si>
  <si>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</si>
  <si>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</si>
  <si>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</si>
  <si>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</si>
  <si>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</si>
  <si>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</si>
  <si>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</si>
  <si>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</si>
  <si>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</si>
  <si>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</si>
  <si>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</si>
  <si>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</si>
  <si>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</si>
  <si>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</si>
  <si>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</si>
  <si>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</si>
  <si>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</si>
  <si>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</si>
  <si>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</si>
  <si>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</si>
  <si>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</si>
  <si>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</si>
  <si>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</si>
  <si>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</si>
  <si>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</si>
  <si>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</si>
  <si>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</si>
  <si>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</si>
  <si>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</si>
  <si>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</si>
  <si>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</si>
  <si>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</si>
  <si>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</si>
  <si>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</si>
  <si>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</si>
  <si>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</si>
  <si>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</si>
  <si>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</si>
  <si>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</si>
  <si>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</si>
  <si>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</si>
  <si>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</si>
  <si>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</si>
  <si>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</si>
  <si>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</si>
  <si>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</si>
  <si>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</si>
  <si>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</si>
  <si>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</si>
  <si>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</si>
  <si>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</si>
  <si>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</si>
  <si>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</si>
  <si>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</si>
  <si>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</si>
  <si>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</si>
  <si>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</si>
  <si>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</si>
  <si>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</si>
  <si>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</si>
  <si>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</si>
  <si>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</si>
  <si>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</si>
  <si>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</si>
  <si>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</si>
  <si>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</si>
  <si>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</si>
  <si>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</si>
  <si>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</si>
  <si>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</si>
  <si>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</si>
  <si>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</si>
  <si>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</si>
  <si>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</si>
  <si>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</si>
  <si>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</si>
  <si>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</si>
  <si>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</si>
  <si>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</si>
  <si>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</si>
  <si>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</si>
  <si>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</si>
  <si>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</si>
  <si>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</si>
  <si>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</si>
  <si>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</si>
  <si>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</si>
  <si>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</si>
  <si>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</si>
  <si>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</si>
  <si>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</si>
  <si>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</si>
  <si>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</si>
  <si>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</si>
  <si>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</si>
  <si>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</si>
  <si>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</si>
  <si>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</si>
  <si>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</si>
  <si>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</si>
  <si>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</si>
  <si>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</si>
  <si>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</si>
  <si>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</si>
  <si>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</si>
  <si>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</si>
  <si>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</si>
  <si>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</si>
  <si>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</si>
  <si>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</si>
  <si>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</si>
  <si>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</si>
  <si>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</si>
  <si>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</si>
  <si>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</si>
  <si>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</si>
  <si>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</si>
  <si>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</si>
  <si>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</si>
  <si>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</si>
  <si>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</si>
  <si>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</si>
  <si>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</si>
  <si>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</si>
  <si>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</si>
  <si>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</si>
  <si>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</si>
  <si>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</si>
  <si>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</si>
  <si>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</si>
  <si>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</si>
  <si>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</si>
  <si>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</si>
  <si>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</si>
  <si>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</si>
  <si>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</si>
  <si>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</si>
  <si>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</si>
  <si>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</si>
  <si>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</si>
  <si>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</si>
  <si>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</si>
  <si>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</si>
  <si>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</si>
  <si>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</si>
  <si>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</si>
  <si>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</si>
  <si>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</si>
  <si>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</si>
  <si>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</si>
  <si>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</si>
  <si>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</si>
  <si>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</si>
  <si>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</si>
  <si>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</si>
  <si>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</si>
  <si>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</si>
  <si>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</si>
  <si>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</si>
  <si>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</si>
  <si>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</si>
  <si>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</si>
  <si>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</si>
  <si>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</si>
  <si>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</si>
  <si>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</si>
  <si>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</si>
  <si>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</si>
  <si>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</si>
  <si>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</si>
  <si>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</si>
  <si>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</si>
  <si>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</si>
  <si>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</si>
  <si>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</si>
  <si>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</si>
  <si>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</si>
  <si>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</si>
  <si>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</si>
  <si>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</si>
  <si>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</si>
  <si>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</si>
  <si>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</si>
  <si>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</si>
  <si>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</si>
  <si>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</si>
  <si>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</si>
  <si>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</si>
  <si>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</si>
  <si>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</si>
  <si>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</si>
  <si>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</si>
  <si>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</si>
  <si>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</si>
  <si>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</si>
  <si>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</si>
  <si>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</si>
  <si>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</si>
  <si>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</si>
  <si>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</si>
  <si>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</si>
  <si>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</si>
  <si>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</si>
  <si>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</si>
  <si>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</si>
  <si>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</si>
  <si>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</si>
  <si>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</si>
  <si>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</si>
  <si>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</si>
  <si>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</si>
  <si>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</si>
  <si>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</si>
  <si>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</si>
  <si>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</si>
  <si>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</si>
  <si>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</si>
  <si>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</si>
  <si>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</si>
  <si>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</si>
  <si>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</si>
  <si>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</si>
  <si>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</si>
  <si>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</si>
  <si>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</si>
  <si>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</si>
  <si>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</si>
  <si>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</si>
  <si>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</si>
  <si>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</si>
  <si>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</si>
  <si>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</si>
  <si>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</si>
  <si>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</si>
  <si>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</si>
  <si>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</si>
  <si>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</si>
  <si>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</si>
  <si>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</si>
  <si>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</si>
  <si>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</si>
  <si>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</si>
  <si>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</si>
  <si>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</si>
  <si>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</si>
  <si>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</si>
  <si>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</si>
  <si>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</si>
  <si>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</si>
  <si>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</si>
  <si>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</si>
  <si>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</si>
  <si>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</si>
  <si>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</si>
  <si>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</si>
  <si>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</si>
  <si>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</si>
  <si>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</si>
  <si>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</si>
  <si>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</si>
  <si>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</si>
  <si>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</si>
  <si>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</si>
  <si>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</si>
  <si>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</si>
  <si>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</si>
  <si>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</si>
  <si>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</si>
  <si>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</si>
  <si>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</si>
  <si>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</si>
  <si>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</si>
  <si>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</si>
  <si>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</si>
  <si>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</si>
  <si>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</si>
  <si>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</si>
  <si>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</si>
  <si>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</si>
  <si>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</si>
  <si>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</si>
  <si>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</si>
  <si>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</si>
  <si>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</si>
  <si>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</si>
  <si>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</si>
  <si>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</si>
  <si>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</si>
  <si>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</si>
  <si>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</si>
  <si>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</si>
  <si>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</si>
  <si>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</si>
  <si>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</si>
  <si>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</si>
  <si>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</si>
  <si>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</si>
  <si>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</si>
  <si>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</si>
  <si>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</si>
  <si>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</si>
  <si>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</si>
  <si>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</si>
  <si>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</si>
  <si>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</si>
  <si>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</si>
  <si>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</si>
  <si>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</si>
  <si>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</si>
  <si>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</si>
  <si>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</si>
  <si>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</si>
  <si>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</si>
  <si>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</si>
  <si>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</si>
  <si>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</si>
  <si>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</si>
  <si>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</si>
  <si>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</si>
  <si>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</si>
  <si>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</si>
  <si>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</si>
  <si>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</si>
  <si>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</si>
  <si>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</si>
  <si>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</si>
  <si>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</si>
  <si>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</si>
  <si>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</si>
  <si>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</si>
  <si>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</si>
  <si>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</si>
  <si>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</si>
  <si>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</si>
  <si>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</si>
  <si>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</si>
  <si>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</si>
  <si>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</si>
  <si>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</si>
  <si>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</si>
  <si>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</si>
  <si>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</si>
  <si>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</si>
  <si>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</si>
  <si>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</si>
  <si>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</si>
  <si>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</si>
  <si>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</si>
  <si>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</si>
  <si>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</si>
  <si>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</si>
  <si>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</si>
  <si>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</si>
  <si>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</si>
  <si>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</si>
  <si>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</si>
  <si>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</si>
  <si>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</si>
  <si>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</si>
  <si>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</si>
  <si>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</si>
  <si>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</si>
  <si>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</si>
  <si>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</si>
  <si>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</si>
  <si>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</si>
  <si>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</si>
  <si>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</si>
  <si>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</si>
  <si>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</si>
  <si>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</si>
  <si>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</si>
  <si>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</si>
  <si>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</si>
  <si>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</si>
  <si>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</si>
  <si>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</si>
  <si>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</si>
  <si>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</si>
  <si>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</si>
  <si>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</si>
  <si>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</si>
  <si>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</si>
  <si>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</si>
  <si>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</si>
  <si>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</si>
  <si>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</si>
  <si>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</si>
  <si>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</si>
  <si>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</si>
  <si>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</si>
  <si>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</si>
  <si>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</si>
  <si>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</si>
  <si>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</si>
  <si>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</si>
  <si>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</si>
  <si>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</si>
  <si>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</si>
  <si>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</si>
  <si>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</si>
  <si>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</si>
  <si>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</si>
  <si>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</si>
  <si>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</si>
  <si>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</si>
  <si>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</si>
  <si>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</si>
  <si>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</si>
  <si>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</si>
  <si>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</si>
  <si>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</si>
  <si>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</si>
  <si>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</si>
  <si>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</si>
  <si>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</si>
  <si>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</si>
  <si>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</si>
  <si>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</si>
  <si>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</si>
  <si>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</si>
  <si>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</si>
  <si>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</si>
  <si>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</si>
  <si>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</si>
  <si>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</si>
  <si>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</si>
  <si>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</si>
  <si>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</si>
  <si>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</si>
  <si>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</si>
  <si>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</si>
  <si>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</si>
  <si>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</si>
  <si>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</si>
  <si>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</si>
  <si>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</si>
  <si>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</si>
  <si>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</si>
  <si>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</si>
  <si>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</si>
  <si>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</si>
  <si>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</si>
  <si>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</si>
  <si>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</si>
  <si>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</si>
  <si>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</si>
  <si>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</si>
  <si>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</si>
  <si>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</si>
  <si>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</si>
  <si>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</si>
  <si>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</si>
  <si>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</si>
  <si>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</si>
  <si>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</si>
  <si>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</si>
  <si>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</si>
  <si>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</si>
  <si>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</si>
  <si>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</si>
  <si>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</si>
  <si>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</si>
  <si>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</si>
  <si>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</si>
  <si>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</si>
  <si>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</si>
  <si>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</si>
  <si>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</si>
  <si>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</si>
  <si>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</si>
  <si>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</si>
  <si>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</si>
  <si>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</si>
  <si>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</si>
  <si>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</si>
  <si>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</si>
  <si>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</si>
  <si>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</si>
  <si>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</si>
  <si>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</si>
  <si>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</si>
  <si>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</si>
  <si>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</si>
  <si>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</si>
  <si>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</si>
  <si>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</si>
  <si>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</si>
  <si>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</si>
  <si>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</si>
  <si>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</si>
  <si>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</si>
  <si>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</si>
  <si>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</si>
  <si>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</si>
  <si>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</si>
  <si>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</si>
  <si>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</si>
  <si>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</si>
  <si>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</si>
  <si>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</si>
  <si>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</si>
  <si>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</si>
  <si>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</si>
  <si>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</si>
  <si>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</si>
  <si>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</si>
  <si>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</si>
  <si>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</si>
  <si>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</si>
  <si>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</si>
  <si>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</si>
  <si>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</si>
  <si>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</si>
  <si>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</si>
  <si>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</si>
  <si>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</si>
  <si>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</si>
  <si>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</si>
  <si>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</si>
  <si>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</si>
  <si>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</si>
  <si>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</si>
  <si>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</si>
  <si>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</si>
  <si>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</si>
  <si>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</si>
  <si>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</si>
  <si>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</si>
  <si>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</si>
  <si>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</si>
  <si>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</si>
  <si>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</si>
  <si>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</si>
  <si>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</si>
  <si>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</si>
  <si>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</si>
  <si>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</si>
  <si>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</si>
  <si>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</si>
  <si>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</si>
  <si>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</si>
  <si>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</si>
  <si>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</si>
  <si>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</si>
  <si>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</si>
  <si>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</si>
  <si>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</si>
  <si>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</si>
  <si>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</si>
  <si>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</si>
  <si>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</si>
  <si>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</si>
  <si>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</si>
  <si>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</si>
  <si>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</si>
  <si>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</si>
  <si>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</si>
  <si>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</si>
  <si>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</si>
  <si>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</si>
  <si>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</si>
  <si>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</si>
  <si>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</si>
  <si>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</si>
  <si>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</si>
  <si>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</si>
  <si>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</si>
  <si>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</si>
  <si>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</si>
  <si>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</si>
  <si>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</si>
  <si>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</si>
  <si>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</si>
  <si>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</si>
  <si>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</si>
  <si>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</si>
  <si>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</si>
  <si>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</si>
  <si>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</si>
  <si>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</si>
  <si>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</si>
  <si>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</si>
  <si>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</si>
  <si>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</si>
  <si>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</si>
  <si>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</si>
  <si>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</si>
  <si>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</si>
  <si>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</si>
  <si>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</si>
  <si>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</si>
  <si>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</si>
  <si>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</si>
  <si>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</si>
  <si>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</si>
  <si>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</si>
  <si>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</si>
  <si>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</si>
  <si>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</si>
  <si>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</si>
  <si>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</si>
  <si>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</si>
  <si>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</si>
  <si>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</si>
  <si>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</si>
  <si>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</si>
  <si>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</si>
  <si>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</si>
  <si>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</si>
  <si>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</si>
  <si>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</si>
  <si>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</si>
  <si>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</si>
  <si>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</si>
  <si>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</si>
  <si>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</si>
  <si>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</si>
  <si>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</si>
  <si>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</si>
  <si>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</si>
  <si>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</si>
  <si>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</si>
  <si>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</si>
  <si>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</si>
  <si>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</si>
  <si>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</si>
  <si>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</si>
  <si>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</si>
  <si>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</si>
  <si>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</si>
  <si>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</si>
  <si>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</si>
  <si>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</si>
  <si>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</si>
  <si>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</si>
  <si>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</si>
  <si>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</si>
  <si>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</si>
  <si>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</si>
  <si>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</si>
  <si>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</si>
  <si>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</si>
  <si>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</si>
  <si>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</si>
  <si>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</si>
  <si>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</si>
  <si>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</si>
  <si>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</si>
  <si>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</si>
  <si>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</si>
  <si>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</si>
  <si>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</si>
  <si>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</si>
  <si>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</si>
  <si>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</si>
  <si>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</si>
  <si>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</si>
  <si>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</si>
  <si>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</si>
  <si>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</si>
  <si>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</si>
  <si>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</si>
  <si>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</si>
  <si>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</si>
  <si>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</si>
  <si>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</si>
  <si>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</si>
  <si>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</si>
  <si>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</si>
  <si>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</si>
  <si>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</si>
  <si>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</si>
  <si>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</si>
  <si>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</si>
  <si>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</si>
  <si>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</si>
  <si>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</si>
  <si>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</si>
  <si>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</si>
  <si>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</si>
  <si>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</si>
  <si>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</si>
  <si>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</si>
  <si>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</si>
  <si>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</si>
  <si>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</si>
  <si>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</si>
  <si>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</si>
  <si>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</si>
  <si>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</si>
  <si>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</si>
  <si>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</si>
  <si>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</si>
  <si>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</si>
  <si>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</si>
  <si>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</si>
  <si>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</si>
  <si>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</si>
  <si>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</si>
  <si>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</si>
  <si>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</si>
  <si>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</si>
  <si>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</si>
  <si>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</si>
  <si>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</si>
  <si>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</si>
  <si>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</si>
  <si>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</si>
  <si>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</si>
  <si>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</si>
  <si>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</si>
  <si>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</si>
  <si>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</si>
  <si>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</si>
  <si>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</si>
  <si>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</si>
  <si>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</si>
  <si>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</si>
  <si>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</si>
  <si>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</si>
  <si>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</si>
  <si>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</si>
  <si>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</si>
  <si>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</si>
  <si>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</si>
  <si>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</si>
  <si>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</si>
  <si>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</si>
  <si>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</si>
  <si>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</si>
  <si>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</si>
  <si>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</si>
  <si>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</si>
  <si>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</si>
  <si>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</si>
  <si>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</si>
  <si>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</si>
  <si>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</si>
  <si>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</si>
  <si>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</si>
  <si>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</si>
  <si>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</si>
  <si>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</si>
  <si>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</si>
  <si>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</si>
  <si>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</si>
  <si>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</si>
  <si>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</si>
  <si>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</si>
  <si>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</si>
  <si>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</si>
  <si>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</si>
  <si>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</si>
  <si>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</si>
  <si>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</si>
  <si>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</si>
  <si>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</si>
  <si>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</si>
  <si>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</si>
  <si>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</si>
  <si>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</si>
  <si>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</si>
  <si>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</si>
  <si>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</si>
  <si>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</si>
  <si>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</si>
  <si>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</si>
  <si>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</si>
  <si>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</si>
  <si>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</si>
  <si>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</si>
  <si>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</si>
  <si>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</si>
  <si>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</si>
  <si>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</si>
  <si>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</si>
  <si>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</si>
  <si>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</si>
  <si>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</si>
  <si>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</si>
  <si>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</si>
  <si>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</si>
  <si>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</si>
  <si>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</si>
  <si>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</si>
  <si>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</si>
  <si>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</si>
  <si>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</si>
  <si>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</si>
  <si>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</si>
  <si>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</si>
  <si>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</si>
  <si>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</si>
  <si>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</si>
  <si>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</si>
  <si>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</si>
  <si>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</si>
  <si>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</si>
  <si>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</si>
  <si>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</si>
  <si>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</si>
  <si>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</si>
  <si>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</si>
  <si>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</si>
  <si>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</si>
  <si>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</si>
  <si>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</si>
  <si>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</si>
  <si>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</si>
  <si>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</si>
  <si>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</si>
  <si>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</si>
  <si>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</si>
  <si>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</si>
  <si>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</si>
  <si>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</si>
  <si>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</si>
  <si>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</si>
  <si>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</si>
  <si>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</si>
  <si>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</si>
  <si>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</si>
  <si>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</si>
  <si>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</si>
  <si>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</si>
  <si>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</si>
  <si>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</si>
  <si>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</si>
  <si>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</si>
  <si>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</si>
  <si>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</si>
  <si>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</si>
  <si>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</si>
  <si>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</si>
  <si>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</si>
  <si>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</si>
  <si>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</si>
  <si>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</si>
  <si>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</si>
  <si>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</si>
  <si>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</si>
  <si>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</si>
  <si>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</si>
  <si>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</si>
  <si>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</si>
  <si>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</si>
  <si>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</si>
  <si>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</si>
  <si>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</si>
  <si>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</si>
  <si>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</si>
  <si>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</si>
  <si>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</si>
  <si>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</si>
  <si>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</si>
  <si>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</si>
  <si>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</si>
  <si>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</si>
  <si>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</si>
  <si>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</si>
  <si>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</si>
  <si>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</si>
  <si>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</si>
  <si>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</si>
  <si>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</si>
  <si>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</si>
  <si>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</si>
  <si>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</si>
  <si>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</si>
  <si>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</si>
  <si>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</si>
  <si>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</si>
  <si>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</si>
  <si>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</si>
  <si>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</si>
  <si>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</si>
  <si>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</si>
  <si>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</si>
  <si>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</si>
  <si>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</si>
  <si>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</si>
  <si>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</si>
  <si>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</si>
  <si>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</si>
  <si>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</si>
  <si>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</si>
  <si>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</si>
  <si>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</si>
  <si>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</si>
  <si>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</si>
  <si>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</si>
  <si>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</si>
  <si>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</si>
  <si>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</si>
  <si>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</si>
  <si>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</si>
  <si>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</si>
  <si>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</si>
  <si>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</si>
  <si>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</si>
  <si>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</si>
  <si>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</si>
  <si>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</si>
  <si>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</si>
  <si>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</si>
  <si>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</si>
  <si>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</si>
  <si>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</si>
  <si>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</si>
  <si>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</si>
  <si>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</si>
  <si>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</si>
  <si>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</si>
  <si>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</si>
  <si>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</si>
  <si>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</si>
  <si>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</si>
  <si>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</si>
  <si>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</si>
  <si>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</si>
  <si>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</si>
  <si>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</si>
  <si>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</si>
  <si>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</si>
  <si>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</si>
  <si>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</si>
  <si>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</si>
  <si>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</si>
  <si>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</si>
  <si>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</si>
  <si>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</si>
  <si>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</si>
  <si>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</si>
  <si>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</si>
  <si>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</si>
  <si>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</si>
  <si>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</si>
  <si>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</si>
  <si>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</si>
  <si>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</si>
  <si>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</si>
  <si>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</si>
  <si>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</si>
  <si>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</si>
  <si>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</si>
  <si>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</si>
  <si>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</si>
  <si>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</si>
  <si>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</si>
  <si>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</si>
  <si>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</si>
  <si>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</si>
  <si>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</si>
  <si>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</si>
  <si>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</si>
  <si>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</si>
  <si>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</si>
  <si>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</si>
  <si>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</si>
  <si>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</si>
  <si>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</si>
  <si>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</si>
  <si>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</si>
  <si>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</si>
  <si>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</si>
  <si>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</si>
  <si>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</si>
  <si>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</si>
  <si>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</si>
  <si>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</si>
  <si>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</si>
  <si>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</si>
  <si>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</si>
  <si>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</si>
  <si>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</si>
  <si>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</si>
  <si>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</si>
  <si>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</si>
  <si>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</si>
  <si>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</si>
  <si>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</si>
  <si>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</si>
  <si>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</si>
  <si>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</si>
  <si>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</si>
  <si>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</si>
  <si>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</si>
  <si>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</si>
  <si>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</si>
  <si>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</si>
  <si>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</si>
  <si>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</si>
  <si>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</si>
  <si>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</si>
  <si>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</si>
  <si>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</si>
  <si>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</si>
  <si>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</si>
  <si>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</si>
  <si>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</si>
  <si>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</si>
  <si>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</si>
  <si>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</si>
  <si>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</si>
  <si>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</si>
  <si>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</si>
  <si>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</si>
  <si>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</si>
  <si>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</si>
  <si>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</si>
  <si>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</si>
  <si>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</si>
  <si>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</si>
  <si>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</si>
  <si>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</si>
  <si>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</si>
  <si>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</si>
  <si>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</si>
  <si>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</si>
  <si>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</si>
  <si>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</si>
  <si>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</si>
  <si>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</si>
  <si>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</si>
  <si>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</si>
  <si>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</si>
  <si>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</si>
  <si>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</si>
  <si>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</si>
  <si>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</si>
  <si>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</si>
  <si>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</si>
  <si>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</si>
  <si>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</si>
  <si>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</si>
  <si>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</si>
  <si>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</si>
  <si>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</si>
  <si>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</si>
  <si>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</si>
  <si>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</si>
  <si>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</si>
  <si>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</si>
  <si>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</si>
  <si>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</si>
  <si>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</si>
  <si>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</si>
  <si>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</si>
  <si>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</si>
  <si>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</si>
  <si>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</si>
  <si>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</si>
  <si>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</si>
  <si>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</si>
  <si>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</si>
  <si>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</si>
  <si>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</si>
  <si>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</si>
  <si>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</si>
  <si>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</si>
  <si>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</si>
  <si>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</si>
  <si>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</si>
  <si>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</si>
  <si>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</si>
  <si>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</si>
  <si>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</si>
  <si>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</si>
  <si>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</si>
  <si>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</si>
  <si>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</si>
  <si>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</si>
  <si>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</si>
  <si>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</si>
  <si>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</si>
  <si>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</si>
  <si>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</si>
  <si>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</si>
  <si>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</si>
  <si>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</si>
  <si>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</si>
  <si>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</si>
  <si>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</si>
  <si>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</si>
  <si>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</si>
  <si>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</si>
  <si>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</si>
  <si>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</si>
  <si>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</si>
  <si>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</si>
  <si>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</si>
  <si>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</si>
  <si>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</si>
  <si>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</si>
  <si>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</si>
  <si>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</si>
  <si>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</si>
  <si>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</si>
  <si>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</si>
  <si>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</si>
  <si>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</si>
  <si>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</si>
  <si>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</si>
  <si>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</si>
  <si>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</si>
  <si>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</si>
  <si>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</si>
  <si>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</si>
  <si>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</si>
  <si>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</si>
  <si>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</si>
  <si>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</si>
  <si>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</si>
  <si>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</si>
  <si>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</si>
  <si>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</si>
  <si>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</si>
  <si>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</si>
  <si>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</si>
  <si>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</si>
  <si>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</si>
  <si>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</si>
  <si>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</si>
  <si>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</si>
  <si>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</si>
  <si>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</si>
  <si>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</si>
  <si>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</si>
  <si>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</si>
  <si>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</si>
  <si>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</si>
  <si>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</si>
  <si>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</si>
  <si>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</si>
  <si>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</si>
  <si>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</si>
  <si>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</si>
  <si>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</si>
  <si>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</si>
  <si>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</si>
  <si>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</si>
  <si>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</si>
  <si>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</si>
  <si>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</si>
  <si>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</si>
  <si>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</si>
  <si>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</si>
  <si>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</si>
  <si>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</si>
  <si>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</si>
  <si>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</si>
  <si>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</si>
  <si>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</si>
  <si>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</si>
  <si>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</si>
  <si>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</si>
  <si>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</si>
  <si>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</si>
  <si>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</si>
  <si>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</si>
  <si>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</si>
  <si>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</si>
  <si>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</si>
  <si>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</si>
  <si>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</si>
  <si>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</si>
  <si>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</si>
  <si>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</si>
  <si>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</si>
  <si>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</si>
  <si>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</si>
  <si>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</si>
  <si>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</si>
  <si>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</si>
  <si>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</si>
  <si>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</si>
  <si>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</si>
  <si>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</si>
  <si>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</si>
  <si>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</si>
  <si>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</si>
  <si>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</si>
  <si>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</si>
  <si>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</si>
  <si>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</si>
  <si>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</si>
  <si>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</si>
  <si>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</si>
  <si>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</si>
  <si>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</si>
  <si>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</si>
  <si>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</si>
  <si>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</si>
  <si>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</si>
  <si>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</si>
  <si>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</si>
  <si>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</si>
  <si>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</si>
  <si>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</si>
  <si>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</si>
  <si>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</si>
  <si>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</si>
  <si>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</si>
  <si>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</si>
  <si>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</si>
  <si>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</si>
  <si>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</si>
  <si>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</si>
  <si>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</si>
  <si>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</si>
  <si>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</si>
  <si>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</si>
  <si>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</si>
  <si>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</si>
  <si>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</si>
  <si>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</si>
  <si>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</si>
  <si>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</si>
  <si>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</si>
  <si>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</si>
  <si>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</si>
  <si>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</si>
  <si>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</si>
  <si>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</si>
  <si>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</si>
  <si>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</si>
  <si>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</si>
  <si>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</si>
  <si>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</si>
  <si>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</si>
  <si>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</si>
  <si>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</si>
  <si>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</si>
  <si>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</si>
  <si>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</si>
  <si>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</si>
  <si>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</si>
  <si>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</si>
  <si>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</si>
  <si>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</si>
  <si>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</si>
  <si>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</si>
  <si>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</si>
  <si>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</si>
  <si>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</si>
  <si>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</si>
  <si>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</si>
  <si>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</si>
  <si>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</si>
  <si>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</si>
  <si>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</si>
  <si>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</si>
  <si>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</si>
  <si>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</si>
  <si>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</si>
  <si>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</si>
  <si>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</si>
  <si>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</si>
  <si>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</si>
  <si>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</si>
  <si>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</si>
  <si>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</si>
  <si>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</si>
  <si>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</si>
  <si>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</si>
  <si>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</si>
  <si>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</si>
  <si>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</si>
  <si>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</si>
  <si>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</si>
  <si>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</si>
  <si>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</si>
  <si>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</si>
  <si>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</si>
  <si>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</si>
  <si>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</si>
  <si>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</si>
  <si>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</si>
  <si>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</si>
  <si>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</si>
  <si>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</si>
  <si>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</si>
  <si>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</si>
  <si>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</si>
  <si>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</si>
  <si>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</si>
  <si>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</si>
  <si>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</si>
  <si>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</si>
  <si>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</si>
  <si>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</si>
  <si>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</si>
  <si>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</si>
  <si>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</si>
  <si>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</si>
  <si>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</si>
  <si>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</si>
  <si>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</si>
  <si>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</si>
  <si>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</si>
  <si>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</si>
  <si>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</si>
  <si>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</si>
  <si>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</si>
  <si>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</si>
  <si>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</si>
  <si>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</si>
  <si>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</si>
  <si>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</si>
  <si>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</si>
  <si>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</si>
  <si>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</si>
  <si>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</si>
  <si>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</si>
  <si>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</si>
  <si>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</si>
  <si>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</si>
  <si>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</si>
  <si>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</si>
  <si>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</si>
  <si>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</si>
  <si>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</si>
  <si>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</si>
  <si>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</si>
  <si>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</si>
  <si>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</si>
  <si>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</si>
  <si>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</si>
  <si>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</si>
  <si>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</si>
  <si>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</si>
  <si>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</si>
  <si>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</si>
  <si>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</si>
  <si>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</si>
  <si>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</si>
  <si>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</si>
  <si>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</si>
  <si>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</si>
  <si>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</si>
  <si>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</si>
  <si>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</si>
  <si>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</si>
  <si>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</si>
  <si>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</si>
  <si>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</si>
  <si>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</si>
  <si>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</si>
  <si>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</si>
  <si>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</si>
  <si>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</si>
  <si>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</si>
  <si>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</si>
  <si>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</si>
  <si>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</si>
  <si>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</si>
  <si>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</si>
  <si>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</si>
  <si>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</si>
  <si>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</si>
  <si>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</si>
  <si>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</si>
  <si>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</si>
  <si>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</si>
  <si>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</si>
  <si>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</si>
  <si>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</si>
  <si>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</si>
  <si>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</si>
  <si>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</si>
  <si>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</si>
  <si>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</si>
  <si>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</si>
  <si>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</si>
  <si>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</si>
  <si>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</si>
  <si>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</si>
  <si>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</si>
  <si>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</si>
  <si>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</si>
  <si>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</si>
  <si>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</si>
  <si>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</si>
  <si>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</si>
  <si>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</si>
  <si>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</si>
  <si>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</si>
  <si>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</si>
  <si>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</si>
  <si>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</si>
  <si>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</si>
  <si>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</si>
  <si>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</si>
  <si>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</si>
  <si>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</si>
  <si>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</si>
  <si>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</si>
  <si>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</si>
  <si>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</si>
  <si>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</si>
  <si>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</si>
  <si>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</si>
  <si>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</si>
  <si>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</si>
  <si>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</si>
  <si>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</si>
  <si>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</si>
  <si>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</si>
  <si>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</si>
  <si>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</si>
  <si>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</si>
  <si>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</si>
  <si>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</si>
  <si>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</si>
  <si>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</si>
  <si>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</si>
  <si>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</si>
  <si>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</si>
  <si>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</si>
  <si>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</si>
  <si>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</si>
  <si>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</si>
  <si>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</si>
  <si>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</si>
  <si>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</si>
  <si>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</si>
  <si>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</si>
  <si>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</si>
  <si>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</si>
  <si>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</si>
  <si>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</si>
  <si>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</si>
  <si>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</si>
  <si>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</si>
  <si>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</si>
  <si>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</si>
  <si>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</si>
  <si>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</si>
  <si>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</si>
  <si>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</si>
  <si>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</si>
  <si>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</si>
  <si>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</si>
  <si>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</si>
  <si>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</si>
  <si>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</si>
  <si>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</si>
  <si>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</si>
  <si>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</si>
  <si>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</si>
  <si>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</si>
  <si>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</si>
  <si>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</si>
  <si>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</si>
  <si>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</si>
  <si>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</si>
  <si>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</si>
  <si>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</si>
  <si>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</si>
  <si>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</si>
  <si>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</si>
  <si>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</si>
  <si>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</si>
  <si>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</si>
  <si>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</si>
  <si>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</si>
  <si>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</si>
  <si>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</si>
  <si>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</si>
  <si>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</si>
  <si>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</si>
  <si>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</si>
  <si>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</si>
  <si>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</si>
  <si>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</si>
  <si>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</si>
  <si>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</si>
  <si>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</si>
  <si>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</si>
  <si>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</si>
  <si>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</si>
  <si>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</si>
  <si>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</si>
  <si>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</si>
  <si>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</si>
  <si>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</si>
  <si>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</si>
  <si>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</si>
  <si>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</si>
  <si>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</si>
  <si>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</si>
  <si>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</si>
  <si>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</si>
  <si>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</si>
  <si>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</si>
  <si>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</si>
  <si>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</si>
  <si>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</si>
  <si>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</si>
  <si>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</si>
  <si>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</si>
  <si>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</si>
  <si>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</si>
  <si>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</si>
  <si>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</si>
  <si>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</si>
  <si>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</si>
  <si>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</si>
  <si>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</si>
  <si>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</si>
  <si>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</si>
  <si>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</si>
  <si>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</si>
  <si>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</si>
  <si>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</si>
  <si>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</si>
  <si>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</si>
  <si>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</si>
  <si>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</si>
  <si>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</si>
  <si>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</si>
  <si>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</si>
  <si>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</si>
  <si>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</si>
  <si>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</si>
  <si>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</si>
  <si>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</si>
  <si>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</si>
  <si>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</si>
  <si>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</si>
  <si>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</si>
  <si>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</si>
  <si>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</si>
  <si>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</si>
  <si>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</si>
  <si>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</si>
  <si>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</si>
  <si>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</si>
  <si>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</si>
  <si>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</si>
  <si>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</si>
  <si>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</si>
  <si>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</si>
  <si>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</si>
  <si>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</si>
  <si>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</si>
  <si>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</si>
  <si>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</si>
  <si>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</si>
  <si>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</si>
  <si>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</si>
  <si>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</si>
  <si>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</si>
  <si>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</si>
  <si>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</si>
  <si>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</si>
  <si>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</si>
  <si>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</si>
  <si>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</si>
  <si>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</si>
  <si>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</si>
  <si>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</si>
  <si>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</si>
  <si>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</si>
  <si>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</si>
  <si>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</si>
  <si>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</si>
  <si>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</si>
  <si>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</si>
  <si>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</si>
  <si>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</si>
  <si>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</si>
  <si>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</si>
  <si>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</si>
  <si>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</si>
  <si>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</si>
  <si>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</si>
  <si>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</si>
  <si>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</si>
  <si>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</si>
  <si>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</si>
  <si>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</si>
  <si>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</si>
  <si>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</si>
  <si>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</si>
  <si>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</si>
  <si>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</si>
  <si>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</si>
  <si>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</si>
  <si>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</si>
  <si>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</si>
  <si>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</si>
  <si>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</si>
  <si>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</si>
  <si>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</si>
  <si>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</si>
  <si>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</si>
  <si>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</si>
  <si>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</si>
  <si>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</si>
  <si>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</si>
  <si>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</si>
  <si>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</si>
  <si>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</si>
  <si>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</si>
  <si>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</si>
  <si>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</si>
  <si>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</si>
  <si>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</si>
  <si>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</si>
  <si>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</si>
  <si>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</si>
  <si>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</si>
  <si>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</si>
  <si>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</si>
  <si>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</si>
  <si>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</si>
  <si>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</si>
  <si>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</si>
  <si>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</si>
  <si>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</si>
  <si>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</si>
  <si>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</si>
  <si>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</si>
  <si>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</si>
  <si>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</si>
  <si>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</si>
  <si>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</si>
  <si>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</si>
  <si>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</si>
  <si>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</si>
  <si>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</si>
  <si>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</si>
  <si>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</si>
  <si>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</si>
  <si>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</si>
  <si>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</si>
  <si>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</si>
  <si>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</si>
  <si>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</si>
  <si>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</si>
  <si>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</si>
  <si>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</si>
  <si>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</si>
  <si>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</si>
  <si>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</si>
  <si>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</si>
  <si>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</si>
  <si>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</si>
  <si>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</si>
  <si>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</si>
  <si>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</si>
  <si>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</si>
  <si>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</si>
  <si>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</si>
  <si>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</si>
  <si>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</si>
  <si>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</si>
  <si>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</si>
  <si>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</si>
  <si>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</si>
  <si>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</si>
  <si>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</si>
  <si>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</si>
  <si>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</si>
  <si>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</si>
  <si>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</si>
  <si>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</si>
  <si>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</si>
  <si>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</si>
  <si>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</si>
  <si>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</si>
  <si>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</si>
  <si>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</si>
  <si>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</si>
  <si>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</si>
  <si>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</si>
  <si>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</si>
  <si>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</si>
  <si>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</si>
  <si>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</si>
  <si>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</si>
  <si>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</si>
  <si>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</si>
  <si>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</si>
  <si>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</si>
  <si>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</si>
  <si>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</si>
  <si>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</si>
  <si>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</si>
  <si>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</si>
  <si>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</si>
  <si>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</si>
  <si>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</si>
  <si>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</si>
  <si>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</si>
  <si>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</si>
  <si>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</si>
  <si>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</si>
  <si>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</si>
  <si>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</si>
  <si>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</si>
  <si>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</si>
  <si>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</si>
  <si>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</si>
  <si>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</si>
  <si>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</si>
  <si>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</si>
  <si>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</si>
  <si>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</si>
  <si>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</si>
  <si>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</si>
  <si>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</si>
  <si>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</si>
  <si>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</si>
  <si>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</si>
  <si>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</si>
  <si>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</si>
  <si>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</si>
  <si>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</si>
  <si>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</si>
  <si>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</si>
  <si>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</si>
  <si>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</si>
  <si>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</si>
  <si>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</si>
  <si>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</si>
  <si>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</si>
  <si>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</si>
  <si>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</si>
  <si>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</si>
  <si>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</si>
  <si>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</si>
  <si>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</si>
  <si>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</si>
  <si>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</si>
  <si>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</si>
  <si>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</si>
  <si>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</si>
  <si>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</si>
  <si>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</si>
  <si>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</si>
  <si>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</si>
  <si>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</si>
  <si>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</si>
  <si>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</si>
  <si>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</si>
  <si>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</si>
  <si>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</si>
  <si>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</si>
  <si>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</si>
  <si>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</si>
  <si>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</si>
  <si>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</si>
  <si>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</si>
  <si>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</si>
  <si>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</si>
  <si>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</si>
  <si>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</si>
  <si>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</si>
  <si>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</si>
  <si>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</si>
  <si>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</si>
  <si>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</si>
  <si>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</si>
  <si>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</si>
  <si>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</si>
  <si>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</si>
  <si>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</si>
  <si>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</si>
  <si>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</si>
  <si>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</si>
  <si>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</si>
  <si>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</si>
  <si>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</si>
  <si>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</si>
  <si>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</si>
  <si>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</si>
  <si>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</si>
  <si>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</si>
  <si>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</si>
  <si>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</si>
  <si>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</si>
  <si>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</si>
  <si>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</si>
  <si>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</si>
  <si>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</si>
  <si>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</si>
  <si>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</si>
  <si>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</si>
  <si>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</si>
  <si>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</si>
  <si>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</si>
  <si>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</si>
  <si>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</si>
  <si>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</si>
  <si>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</si>
  <si>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</si>
  <si>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</si>
  <si>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</si>
  <si>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</si>
  <si>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</si>
  <si>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</si>
  <si>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</si>
  <si>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</si>
  <si>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</si>
  <si>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</si>
  <si>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</si>
  <si>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</si>
  <si>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</si>
  <si>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</si>
  <si>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</si>
  <si>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</si>
  <si>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</si>
  <si>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</si>
  <si>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</si>
  <si>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</si>
  <si>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</si>
  <si>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</si>
  <si>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</si>
  <si>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</si>
  <si>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</si>
  <si>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</si>
  <si>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</si>
  <si>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</si>
  <si>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</si>
  <si>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</si>
  <si>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</si>
  <si>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</si>
  <si>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</si>
  <si>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</si>
  <si>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</si>
  <si>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</si>
  <si>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</si>
  <si>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</si>
  <si>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</si>
  <si>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</si>
  <si>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</si>
  <si>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</si>
  <si>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</si>
  <si>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</si>
  <si>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</si>
  <si>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</si>
  <si>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</si>
  <si>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</si>
  <si>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</si>
  <si>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</si>
  <si>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</si>
  <si>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</si>
  <si>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</si>
  <si>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</si>
  <si>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</si>
  <si>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</si>
  <si>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</si>
  <si>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</si>
  <si>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</si>
  <si>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</si>
  <si>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</si>
  <si>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</si>
  <si>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</si>
  <si>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</si>
  <si>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</si>
  <si>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</si>
  <si>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</si>
  <si>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</si>
  <si>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</si>
  <si>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</si>
  <si>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</si>
  <si>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</si>
  <si>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</si>
  <si>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</si>
  <si>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</si>
  <si>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</si>
  <si>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</si>
  <si>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</si>
  <si>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</si>
  <si>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</si>
  <si>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</si>
  <si>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</si>
  <si>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</si>
  <si>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</si>
  <si>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</si>
  <si>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</si>
  <si>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</si>
  <si>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</si>
  <si>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</si>
  <si>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</si>
  <si>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</si>
  <si>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</si>
  <si>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</si>
  <si>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</si>
  <si>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</si>
  <si>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</si>
  <si>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</si>
  <si>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</si>
  <si>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</si>
  <si>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</si>
  <si>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</si>
  <si>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</si>
  <si>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</si>
  <si>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</si>
  <si>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</si>
  <si>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</si>
  <si>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</si>
  <si>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</si>
  <si>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</si>
  <si>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</si>
  <si>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</si>
  <si>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</si>
  <si>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</si>
  <si>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</si>
  <si>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</si>
  <si>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</si>
  <si>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</si>
  <si>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</si>
  <si>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</si>
  <si>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</si>
  <si>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</si>
  <si>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</si>
  <si>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</si>
  <si>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</si>
  <si>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</si>
  <si>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</si>
  <si>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</si>
  <si>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</si>
  <si>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</si>
  <si>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</si>
  <si>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</si>
  <si>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</si>
  <si>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</si>
  <si>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</si>
  <si>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</si>
  <si>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</si>
  <si>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</si>
  <si>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</si>
  <si>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</si>
  <si>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</si>
  <si>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</si>
  <si>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</si>
  <si>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</si>
  <si>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</si>
  <si>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</si>
  <si>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</si>
  <si>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</si>
  <si>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</si>
  <si>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</si>
  <si>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</si>
  <si>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</si>
  <si>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</si>
  <si>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</si>
  <si>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</si>
  <si>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</si>
  <si>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</si>
  <si>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</si>
  <si>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</si>
  <si>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</si>
  <si>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</si>
  <si>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</si>
  <si>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</si>
  <si>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</si>
  <si>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</si>
  <si>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</si>
  <si>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</si>
  <si>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</si>
  <si>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</si>
  <si>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</si>
  <si>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</si>
  <si>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</si>
  <si>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</si>
  <si>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</si>
  <si>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</si>
  <si>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</si>
  <si>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</si>
  <si>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</si>
  <si>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</si>
  <si>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</si>
  <si>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</si>
  <si>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</si>
  <si>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</si>
  <si>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</si>
  <si>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</si>
  <si>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</si>
  <si>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</si>
  <si>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</si>
  <si>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</si>
  <si>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</si>
  <si>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</si>
  <si>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</si>
  <si>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</si>
  <si>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</si>
  <si>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</si>
  <si>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</si>
  <si>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</si>
  <si>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</si>
  <si>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</si>
  <si>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</si>
  <si>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</si>
  <si>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</si>
  <si>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</si>
  <si>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</si>
  <si>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</si>
  <si>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</si>
  <si>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</si>
  <si>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</si>
  <si>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</si>
  <si>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</si>
  <si>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</si>
  <si>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</si>
  <si>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</si>
  <si>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</si>
  <si>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</si>
  <si>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</si>
  <si>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</si>
  <si>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</si>
  <si>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</si>
  <si>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</si>
  <si>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</si>
  <si>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</si>
  <si>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</si>
  <si>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</si>
  <si>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</si>
  <si>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</si>
  <si>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</si>
  <si>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</si>
  <si>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</si>
  <si>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</si>
  <si>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</si>
  <si>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</si>
  <si>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</si>
  <si>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</si>
  <si>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</si>
  <si>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</si>
  <si>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</si>
  <si>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</si>
  <si>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</si>
  <si>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</si>
  <si>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</si>
  <si>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</si>
  <si>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</si>
  <si>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</si>
  <si>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</si>
  <si>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</si>
  <si>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</si>
  <si>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</si>
  <si>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</si>
  <si>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</si>
  <si>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</si>
  <si>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</si>
  <si>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</si>
  <si>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</si>
  <si>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</si>
  <si>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</si>
  <si>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</si>
  <si>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</si>
  <si>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</si>
  <si>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</si>
  <si>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</si>
  <si>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</si>
  <si>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</si>
  <si>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</si>
  <si>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</si>
  <si>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</si>
  <si>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</si>
  <si>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</si>
  <si>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</si>
  <si>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</si>
  <si>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</si>
  <si>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</si>
  <si>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</si>
  <si>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</si>
  <si>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</si>
  <si>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</si>
  <si>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</si>
  <si>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</si>
  <si>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</si>
  <si>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</si>
  <si>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</si>
  <si>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</si>
  <si>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</si>
  <si>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</si>
  <si>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</si>
  <si>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</si>
  <si>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</si>
  <si>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</si>
  <si>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</si>
  <si>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</si>
  <si>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</si>
  <si>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</si>
  <si>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</si>
  <si>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</si>
  <si>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</si>
  <si>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</si>
  <si>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</si>
  <si>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</si>
  <si>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</si>
  <si>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</si>
  <si>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</si>
  <si>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</si>
  <si>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</si>
  <si>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</si>
  <si>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</si>
  <si>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</si>
  <si>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</si>
  <si>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</si>
  <si>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</si>
  <si>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</si>
  <si>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</si>
  <si>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</si>
  <si>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</si>
  <si>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</si>
  <si>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</si>
  <si>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</si>
  <si>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</si>
  <si>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</si>
  <si>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</si>
  <si>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</si>
  <si>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</si>
  <si>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</si>
  <si>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</si>
  <si>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</si>
  <si>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</si>
  <si>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</si>
  <si>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</si>
  <si>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</si>
  <si>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</si>
  <si>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</si>
  <si>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</si>
  <si>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</si>
  <si>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</si>
  <si>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</si>
  <si>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</si>
  <si>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</si>
  <si>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</si>
  <si>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</si>
  <si>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</si>
  <si>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</si>
  <si>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</si>
  <si>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</si>
  <si>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</si>
  <si>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</si>
  <si>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</si>
  <si>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</si>
  <si>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</si>
  <si>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</si>
  <si>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</si>
  <si>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</si>
  <si>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</si>
  <si>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</si>
  <si>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</si>
  <si>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</si>
  <si>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</si>
  <si>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</si>
  <si>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</si>
  <si>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</si>
  <si>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</si>
  <si>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</si>
  <si>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</si>
  <si>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</si>
  <si>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</si>
  <si>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</si>
  <si>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</si>
  <si>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</si>
  <si>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</si>
  <si>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</si>
  <si>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</si>
  <si>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</si>
  <si>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</si>
  <si>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</si>
  <si>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</si>
  <si>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</si>
  <si>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</si>
  <si>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</si>
  <si>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</si>
  <si>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</si>
  <si>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</si>
  <si>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</si>
  <si>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</si>
  <si>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</si>
  <si>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</si>
  <si>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</si>
  <si>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</si>
  <si>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</si>
  <si>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</si>
  <si>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</si>
  <si>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</si>
  <si>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</si>
  <si>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</si>
  <si>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</si>
  <si>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</si>
  <si>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</si>
  <si>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</si>
  <si>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</si>
  <si>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</si>
  <si>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</si>
  <si>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</si>
  <si>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</si>
  <si>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</si>
  <si>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</si>
  <si>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</si>
  <si>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</si>
  <si>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</si>
  <si>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</si>
  <si>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</si>
  <si>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</si>
  <si>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</si>
  <si>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</si>
  <si>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</si>
  <si>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</si>
  <si>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</si>
  <si>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</si>
  <si>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</si>
  <si>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</si>
  <si>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</si>
  <si>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</si>
  <si>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</si>
  <si>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</si>
  <si>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</si>
  <si>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</si>
  <si>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</si>
  <si>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</si>
  <si>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</si>
  <si>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</si>
  <si>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</si>
  <si>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</si>
  <si>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</si>
  <si>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</si>
  <si>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</si>
  <si>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</si>
  <si>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</si>
  <si>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</si>
  <si>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</si>
  <si>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</si>
  <si>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</si>
  <si>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</si>
  <si>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</si>
  <si>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</si>
  <si>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</si>
  <si>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</si>
  <si>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</si>
  <si>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</si>
  <si>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</si>
  <si>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</si>
  <si>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</si>
  <si>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</si>
  <si>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</si>
  <si>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</si>
  <si>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</si>
  <si>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</si>
  <si>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</si>
  <si>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</si>
  <si>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</si>
  <si>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</si>
  <si>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</si>
  <si>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</si>
  <si>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</si>
  <si>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</si>
  <si>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</si>
  <si>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</si>
  <si>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</si>
  <si>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</si>
  <si>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</si>
  <si>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</si>
  <si>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</si>
  <si>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</si>
  <si>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</si>
  <si>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</si>
  <si>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</si>
  <si>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</si>
  <si>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</si>
  <si>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</si>
  <si>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</si>
  <si>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</si>
  <si>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</si>
  <si>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</si>
  <si>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</si>
  <si>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</si>
  <si>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</si>
  <si>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</si>
  <si>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</si>
  <si>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</si>
  <si>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</si>
  <si>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</si>
  <si>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</si>
  <si>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</si>
  <si>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</si>
  <si>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</si>
  <si>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</si>
  <si>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</si>
  <si>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</si>
  <si>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</si>
  <si>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</si>
  <si>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</si>
  <si>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</si>
  <si>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</si>
  <si>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</si>
  <si>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</si>
  <si>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</si>
  <si>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</si>
  <si>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</si>
  <si>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</si>
  <si>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</si>
  <si>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</si>
  <si>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</si>
  <si>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</si>
  <si>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</si>
  <si>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</si>
  <si>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</si>
  <si>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</si>
  <si>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</si>
  <si>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</si>
  <si>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</si>
  <si>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</si>
  <si>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</si>
  <si>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</si>
  <si>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</si>
  <si>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</si>
  <si>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</si>
  <si>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</si>
  <si>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</si>
  <si>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</si>
  <si>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</si>
  <si>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</si>
  <si>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</si>
  <si>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</si>
  <si>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</si>
  <si>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</si>
  <si>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</si>
  <si>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</si>
  <si>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</si>
  <si>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</si>
  <si>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</si>
  <si>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</si>
  <si>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</si>
  <si>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</si>
  <si>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</si>
  <si>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</si>
  <si>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</si>
  <si>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</si>
  <si>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</si>
  <si>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</si>
  <si>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</si>
  <si>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</si>
  <si>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</si>
  <si>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</si>
  <si>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</si>
  <si>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</si>
  <si>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</si>
  <si>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</si>
  <si>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</si>
  <si>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</si>
  <si>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</si>
  <si>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</si>
  <si>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</si>
  <si>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</si>
  <si>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</si>
  <si>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</si>
  <si>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</si>
  <si>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</si>
  <si>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</si>
  <si>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</si>
  <si>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</si>
  <si>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</si>
  <si>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</si>
  <si>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</si>
  <si>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</si>
  <si>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</si>
  <si>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</si>
  <si>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</si>
  <si>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</si>
  <si>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</si>
  <si>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</si>
  <si>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</si>
  <si>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</si>
  <si>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</si>
  <si>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</si>
  <si>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</si>
  <si>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</si>
  <si>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</si>
  <si>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</si>
  <si>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</si>
  <si>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</si>
  <si>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</si>
  <si>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</si>
  <si>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</si>
  <si>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</si>
  <si>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</si>
  <si>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</si>
  <si>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</si>
  <si>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</si>
  <si>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</si>
  <si>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</si>
  <si>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</si>
  <si>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</si>
  <si>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</si>
  <si>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</si>
  <si>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</si>
  <si>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</si>
  <si>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</si>
  <si>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</si>
  <si>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</si>
  <si>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</si>
  <si>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</si>
  <si>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</si>
  <si>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</si>
  <si>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</si>
  <si>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</si>
  <si>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</si>
  <si>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</si>
  <si>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</si>
  <si>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</si>
  <si>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</si>
  <si>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</si>
  <si>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</si>
  <si>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</si>
  <si>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</si>
  <si>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</si>
  <si>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</si>
  <si>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</si>
  <si>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</si>
  <si>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</si>
  <si>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</si>
  <si>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</si>
  <si>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</si>
  <si>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</si>
  <si>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</si>
  <si>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</si>
  <si>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</si>
  <si>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</si>
  <si>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</si>
  <si>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</si>
  <si>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</si>
  <si>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</si>
  <si>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</si>
  <si>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</si>
  <si>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</si>
  <si>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</si>
  <si>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</si>
  <si>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</si>
  <si>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</si>
  <si>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</si>
  <si>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</si>
  <si>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</si>
  <si>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</si>
  <si>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</si>
  <si>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</si>
  <si>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</si>
  <si>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</si>
  <si>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</si>
  <si>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</si>
  <si>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</si>
  <si>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</si>
  <si>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</si>
  <si>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</si>
  <si>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</si>
  <si>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</si>
  <si>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</si>
  <si>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</si>
  <si>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</si>
  <si>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</si>
  <si>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</si>
  <si>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</si>
  <si>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</si>
  <si>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</si>
  <si>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</si>
  <si>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</si>
  <si>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</si>
  <si>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</si>
  <si>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</si>
  <si>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</si>
  <si>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</si>
  <si>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</si>
  <si>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</si>
  <si>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</si>
  <si>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</si>
  <si>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</si>
  <si>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</si>
  <si>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</si>
  <si>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</si>
  <si>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</si>
  <si>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</si>
  <si>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</si>
  <si>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</si>
  <si>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</si>
  <si>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</si>
  <si>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</si>
  <si>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</si>
  <si>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</si>
  <si>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</si>
  <si>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</si>
  <si>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</si>
  <si>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</si>
  <si>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</si>
  <si>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</si>
  <si>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</si>
  <si>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</si>
  <si>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</si>
  <si>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</si>
  <si>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</si>
  <si>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</si>
  <si>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</si>
  <si>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</si>
  <si>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</si>
  <si>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</si>
  <si>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</si>
  <si>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</si>
  <si>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</si>
  <si>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</si>
  <si>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</si>
  <si>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</si>
  <si>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</si>
  <si>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</si>
  <si>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</si>
  <si>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</si>
  <si>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</si>
  <si>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</si>
  <si>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</si>
  <si>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</si>
  <si>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</si>
  <si>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</si>
  <si>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</si>
  <si>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</si>
  <si>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</si>
  <si>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</si>
  <si>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</si>
  <si>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</si>
  <si>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</si>
  <si>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</si>
  <si>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</si>
  <si>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</si>
  <si>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</si>
  <si>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</si>
  <si>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</si>
  <si>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</si>
  <si>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</si>
  <si>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</si>
  <si>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</si>
  <si>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</si>
  <si>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</si>
  <si>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</si>
  <si>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</si>
  <si>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</si>
  <si>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</si>
  <si>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</si>
  <si>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</si>
  <si>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</si>
  <si>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</si>
  <si>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</si>
  <si>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</si>
  <si>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</si>
  <si>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</si>
  <si>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</si>
  <si>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</si>
  <si>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</si>
  <si>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</si>
  <si>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</si>
  <si>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</si>
  <si>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</si>
  <si>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</si>
  <si>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</si>
  <si>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</si>
  <si>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</si>
  <si>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</si>
  <si>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</si>
  <si>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</si>
  <si>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</si>
  <si>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</si>
  <si>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</si>
  <si>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</si>
  <si>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</si>
  <si>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</si>
  <si>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</si>
  <si>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</si>
  <si>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</si>
  <si>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</si>
  <si>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</si>
  <si>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</si>
  <si>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</si>
  <si>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</si>
  <si>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</si>
  <si>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</si>
  <si>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</si>
  <si>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</si>
  <si>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</si>
  <si>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</si>
  <si>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</si>
  <si>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</si>
  <si>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</si>
  <si>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</si>
  <si>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</si>
  <si>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</si>
  <si>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</si>
  <si>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</si>
  <si>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</si>
  <si>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</si>
  <si>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</si>
  <si>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</si>
  <si>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</si>
  <si>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</si>
  <si>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</si>
  <si>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</si>
  <si>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</si>
  <si>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</si>
  <si>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</si>
  <si>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</si>
  <si>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</si>
  <si>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</si>
  <si>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</si>
  <si>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</si>
  <si>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</si>
  <si>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</si>
  <si>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</si>
  <si>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</si>
  <si>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</si>
  <si>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</si>
  <si>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</si>
  <si>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</si>
  <si>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</si>
  <si>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</si>
  <si>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</si>
  <si>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</si>
  <si>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</si>
  <si>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</si>
  <si>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</si>
  <si>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</si>
  <si>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</si>
  <si>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</si>
  <si>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</si>
  <si>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</si>
  <si>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</si>
  <si>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</si>
  <si>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</si>
  <si>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</si>
  <si>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</si>
  <si>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</si>
  <si>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</si>
  <si>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</si>
  <si>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</si>
  <si>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</si>
  <si>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</si>
  <si>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</si>
  <si>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</si>
  <si>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</si>
  <si>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</si>
  <si>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</si>
  <si>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</si>
  <si>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</si>
  <si>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</si>
  <si>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</si>
  <si>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</si>
  <si>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</si>
  <si>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</si>
  <si>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</si>
  <si>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</si>
  <si>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</si>
  <si>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</si>
  <si>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</si>
  <si>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</si>
  <si>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</si>
  <si>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</si>
  <si>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</si>
  <si>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</si>
  <si>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</si>
  <si>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</si>
  <si>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</si>
  <si>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</si>
  <si>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</si>
  <si>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</si>
  <si>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</si>
  <si>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</si>
  <si>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</si>
  <si>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</si>
  <si>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</si>
  <si>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</si>
  <si>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</si>
  <si>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</si>
  <si>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</si>
  <si>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</si>
  <si>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</si>
  <si>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</si>
  <si>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</si>
  <si>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</si>
  <si>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</si>
  <si>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</si>
  <si>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</si>
  <si>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</si>
  <si>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</si>
  <si>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</si>
  <si>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</si>
  <si>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</si>
  <si>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</si>
  <si>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</si>
  <si>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</si>
  <si>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</si>
  <si>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</si>
  <si>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</si>
  <si>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</si>
  <si>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</si>
  <si>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</si>
  <si>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</si>
  <si>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</si>
  <si>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</si>
  <si>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</si>
  <si>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</si>
  <si>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</si>
  <si>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</si>
  <si>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</si>
  <si>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</si>
  <si>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</si>
  <si>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</si>
  <si>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</si>
  <si>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</si>
  <si>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</si>
  <si>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</si>
  <si>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</si>
  <si>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</si>
  <si>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</si>
  <si>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</si>
  <si>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</si>
  <si>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</si>
  <si>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</si>
  <si>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</si>
  <si>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</si>
  <si>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</si>
  <si>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</si>
  <si>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</si>
  <si>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</si>
  <si>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</si>
  <si>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</si>
  <si>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</si>
  <si>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</si>
  <si>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</si>
  <si>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</si>
  <si>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</si>
  <si>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</si>
  <si>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</si>
  <si>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</si>
  <si>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</si>
  <si>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</si>
  <si>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</si>
  <si>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</si>
  <si>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</si>
  <si>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</si>
  <si>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</si>
  <si>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</si>
  <si>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</si>
  <si>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</si>
  <si>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</si>
  <si>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</si>
  <si>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</si>
  <si>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</si>
  <si>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</si>
  <si>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</si>
  <si>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</si>
  <si>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</si>
  <si>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</si>
  <si>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</si>
  <si>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</si>
  <si>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</si>
  <si>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</si>
  <si>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</si>
  <si>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</si>
  <si>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</si>
  <si>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</si>
  <si>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</si>
  <si>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</si>
  <si>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</si>
  <si>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</si>
  <si>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</si>
  <si>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</si>
  <si>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</si>
  <si>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</si>
  <si>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</si>
  <si>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</si>
  <si>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</si>
  <si>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</si>
  <si>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</si>
  <si>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</si>
  <si>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</si>
  <si>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</si>
  <si>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</si>
  <si>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</si>
  <si>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</si>
  <si>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</si>
  <si>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</si>
  <si>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</si>
  <si>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</si>
  <si>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</si>
  <si>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</si>
  <si>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</si>
  <si>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</si>
  <si>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</si>
  <si>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</si>
  <si>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</si>
  <si>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</si>
  <si>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</si>
  <si>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</si>
  <si>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</si>
  <si>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</si>
  <si>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</si>
  <si>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</si>
  <si>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</si>
  <si>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</si>
  <si>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</si>
  <si>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</si>
  <si>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</si>
  <si>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</si>
  <si>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</si>
  <si>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</si>
  <si>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</si>
  <si>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</si>
  <si>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</si>
  <si>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</si>
  <si>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</si>
  <si>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</si>
  <si>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</si>
  <si>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</si>
  <si>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</si>
  <si>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</si>
  <si>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</si>
  <si>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</si>
  <si>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</si>
  <si>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</si>
  <si>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</si>
  <si>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</si>
  <si>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</si>
  <si>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</si>
  <si>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</si>
  <si>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</si>
  <si>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</si>
  <si>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</si>
  <si>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</si>
  <si>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</si>
  <si>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</si>
  <si>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</si>
  <si>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</si>
  <si>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</si>
  <si>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</si>
  <si>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</si>
  <si>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</si>
  <si>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</si>
  <si>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</si>
  <si>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</si>
  <si>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</si>
  <si>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</si>
  <si>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</si>
  <si>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</si>
  <si>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</si>
  <si>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</si>
  <si>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</si>
  <si>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</si>
  <si>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</si>
  <si>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</si>
  <si>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</si>
  <si>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</si>
  <si>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</si>
  <si>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</si>
  <si>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</si>
  <si>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</si>
  <si>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</si>
  <si>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</si>
  <si>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</si>
  <si>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</si>
  <si>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</si>
  <si>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</si>
  <si>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</si>
  <si>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</si>
  <si>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</si>
  <si>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</si>
  <si>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</si>
  <si>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</si>
  <si>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</si>
  <si>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</si>
  <si>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</si>
  <si>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</si>
  <si>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</si>
  <si>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</si>
  <si>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</si>
  <si>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</si>
  <si>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</si>
  <si>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</si>
  <si>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</si>
  <si>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</si>
  <si>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</si>
  <si>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</si>
  <si>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</si>
  <si>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</si>
  <si>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</si>
  <si>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</si>
  <si>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</si>
  <si>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</si>
  <si>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</si>
  <si>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</si>
  <si>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</si>
  <si>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</si>
  <si>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</si>
  <si>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</si>
  <si>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</si>
  <si>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</si>
  <si>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</si>
  <si>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</si>
  <si>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</si>
  <si>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</si>
  <si>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</si>
  <si>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</si>
  <si>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</si>
  <si>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</si>
  <si>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</si>
  <si>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</si>
  <si>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</si>
  <si>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</si>
  <si>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</si>
  <si>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</si>
  <si>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</si>
  <si>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</si>
  <si>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</si>
  <si>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</si>
  <si>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</si>
  <si>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</si>
  <si>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</si>
  <si>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</si>
  <si>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</si>
  <si>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</si>
  <si>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</si>
  <si>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</si>
  <si>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</si>
  <si>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</si>
  <si>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</si>
  <si>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</si>
  <si>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</si>
  <si>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</si>
  <si>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</si>
  <si>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</si>
  <si>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</si>
  <si>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</si>
  <si>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</si>
  <si>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</si>
  <si>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</si>
  <si>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</si>
  <si>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</si>
  <si>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</si>
  <si>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</si>
  <si>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</si>
  <si>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</si>
  <si>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</si>
  <si>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</si>
  <si>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</si>
  <si>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</si>
  <si>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</si>
  <si>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</si>
  <si>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</si>
  <si>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</si>
  <si>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</si>
  <si>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</si>
  <si>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</si>
  <si>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</si>
  <si>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</si>
  <si>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</si>
  <si>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</si>
  <si>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</si>
  <si>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</si>
  <si>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</si>
  <si>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</si>
  <si>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</si>
  <si>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</si>
  <si>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</si>
  <si>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</si>
  <si>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</si>
  <si>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</si>
  <si>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</si>
  <si>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</si>
  <si>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</si>
  <si>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</si>
  <si>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</si>
  <si>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</si>
  <si>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</si>
  <si>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</si>
  <si>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</si>
  <si>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</si>
  <si>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</si>
  <si>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</si>
  <si>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</si>
  <si>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</si>
  <si>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</si>
  <si>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</si>
  <si>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</si>
  <si>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</si>
  <si>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</si>
  <si>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</si>
  <si>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</si>
  <si>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</si>
  <si>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</si>
  <si>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</si>
  <si>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</si>
  <si>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</si>
  <si>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</si>
  <si>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</si>
  <si>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</si>
  <si>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</si>
  <si>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</si>
  <si>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</si>
  <si>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</si>
  <si>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</si>
  <si>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</si>
  <si>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</si>
  <si>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</si>
  <si>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</si>
  <si>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</si>
  <si>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</si>
  <si>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</si>
  <si>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</si>
  <si>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</si>
  <si>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</si>
  <si>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</si>
  <si>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</si>
  <si>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</si>
  <si>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</si>
  <si>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</si>
  <si>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</si>
  <si>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</si>
  <si>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</si>
  <si>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</si>
  <si>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</si>
  <si>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</si>
  <si>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</si>
  <si>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</si>
  <si>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</si>
  <si>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</si>
  <si>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</si>
  <si>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</si>
  <si>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</si>
  <si>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</si>
  <si>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</si>
  <si>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</si>
  <si>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</si>
  <si>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</si>
  <si>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</si>
  <si>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</si>
  <si>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</si>
  <si>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</si>
  <si>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</si>
  <si>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</si>
  <si>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</si>
  <si>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</si>
  <si>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</si>
  <si>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</si>
  <si>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</si>
  <si>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</si>
  <si>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</si>
  <si>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</si>
  <si>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</si>
  <si>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</si>
  <si>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</si>
  <si>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</si>
  <si>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</si>
  <si>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</si>
  <si>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</si>
  <si>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</si>
  <si>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</si>
  <si>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</si>
  <si>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</si>
  <si>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</si>
  <si>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</si>
  <si>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</si>
  <si>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</si>
  <si>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</si>
  <si>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</si>
  <si>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</si>
  <si>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</si>
  <si>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</si>
  <si>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</si>
  <si>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</si>
  <si>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</si>
  <si>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</si>
  <si>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</si>
  <si>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</si>
  <si>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</si>
  <si>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</si>
  <si>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</si>
  <si>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</si>
  <si>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</si>
  <si>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</si>
  <si>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</si>
  <si>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</si>
  <si>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</si>
  <si>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</si>
  <si>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</si>
  <si>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</si>
  <si>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</si>
  <si>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</si>
  <si>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</si>
  <si>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</si>
  <si>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</si>
  <si>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</si>
  <si>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</si>
  <si>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</si>
  <si>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</si>
  <si>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</si>
  <si>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</si>
  <si>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</si>
  <si>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</si>
  <si>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</si>
  <si>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</si>
  <si>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</si>
  <si>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</si>
  <si>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</si>
  <si>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</si>
  <si>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</si>
  <si>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</si>
  <si>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</si>
  <si>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</si>
  <si>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</si>
  <si>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</si>
  <si>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</si>
  <si>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</si>
  <si>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</si>
  <si>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</si>
  <si>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</si>
  <si>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</si>
  <si>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</si>
  <si>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</si>
  <si>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</si>
  <si>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</si>
  <si>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</si>
  <si>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</si>
  <si>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</si>
  <si>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</si>
  <si>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</si>
  <si>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</si>
  <si>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</si>
  <si>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</si>
  <si>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</si>
  <si>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</si>
  <si>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</si>
  <si>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</si>
  <si>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</si>
  <si>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</si>
  <si>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</si>
  <si>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</si>
  <si>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</si>
  <si>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</si>
  <si>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</si>
  <si>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</si>
  <si>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</si>
  <si>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</si>
  <si>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</si>
  <si>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</si>
  <si>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</si>
  <si>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</si>
  <si>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</si>
  <si>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</si>
  <si>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</si>
  <si>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</si>
  <si>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</si>
  <si>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</si>
  <si>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</si>
  <si>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</si>
  <si>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</si>
  <si>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</si>
  <si>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</si>
  <si>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</si>
  <si>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</si>
  <si>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</si>
  <si>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</si>
  <si>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</si>
  <si>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</si>
  <si>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</si>
  <si>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</si>
  <si>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</si>
  <si>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</si>
  <si>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</si>
  <si>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</si>
  <si>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</si>
  <si>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</si>
  <si>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</si>
  <si>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</si>
  <si>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</si>
  <si>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</si>
  <si>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</si>
  <si>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</si>
  <si>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</si>
  <si>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</si>
  <si>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</si>
  <si>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</si>
  <si>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</si>
  <si>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</si>
  <si>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</si>
  <si>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</si>
  <si>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</si>
  <si>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</si>
  <si>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</si>
  <si>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</si>
  <si>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</si>
  <si>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</si>
  <si>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</si>
  <si>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</si>
  <si>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</si>
  <si>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</si>
  <si>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</si>
  <si>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</si>
  <si>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</si>
  <si>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</si>
  <si>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</si>
  <si>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</si>
  <si>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</si>
  <si>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</si>
  <si>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</si>
  <si>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</si>
  <si>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</si>
  <si>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</si>
  <si>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</si>
  <si>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</si>
  <si>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</si>
  <si>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</si>
  <si>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</si>
  <si>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</si>
  <si>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</si>
  <si>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</si>
  <si>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</si>
  <si>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</si>
  <si>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</si>
  <si>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</si>
  <si>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</si>
  <si>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</si>
  <si>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</si>
  <si>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</si>
  <si>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</si>
  <si>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</si>
  <si>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</si>
  <si>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</si>
  <si>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</si>
  <si>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</si>
  <si>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</si>
  <si>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</si>
  <si>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</si>
  <si>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</si>
  <si>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</si>
  <si>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</si>
  <si>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</si>
  <si>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</si>
  <si>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</si>
  <si>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</si>
  <si>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</si>
  <si>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</si>
  <si>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</si>
  <si>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</si>
  <si>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</si>
  <si>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</si>
  <si>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</si>
  <si>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</si>
  <si>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</si>
  <si>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</si>
  <si>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</si>
  <si>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</si>
  <si>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</si>
  <si>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</si>
  <si>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</si>
  <si>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</si>
  <si>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</si>
  <si>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</si>
  <si>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</si>
  <si>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</si>
  <si>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</si>
  <si>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</si>
  <si>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</si>
  <si>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</si>
  <si>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</si>
  <si>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</si>
  <si>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</si>
  <si>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</si>
  <si>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</si>
  <si>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</si>
  <si>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</si>
  <si>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</si>
  <si>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</si>
  <si>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</si>
  <si>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</si>
  <si>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</si>
  <si>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</si>
  <si>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</si>
  <si>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</si>
  <si>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</si>
  <si>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</si>
  <si>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</si>
  <si>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</si>
  <si>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</si>
  <si>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</si>
  <si>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</si>
  <si>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</si>
  <si>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</si>
  <si>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</si>
  <si>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</si>
  <si>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</si>
  <si>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</si>
  <si>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</si>
  <si>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</si>
  <si>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</si>
  <si>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</si>
  <si>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</si>
  <si>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</si>
  <si>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</si>
  <si>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</si>
  <si>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</si>
  <si>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</si>
  <si>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</si>
  <si>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</si>
  <si>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</si>
  <si>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</si>
  <si>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</si>
  <si>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</si>
  <si>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</si>
  <si>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</si>
  <si>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</si>
  <si>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</si>
  <si>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</si>
  <si>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</si>
  <si>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</si>
  <si>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</si>
  <si>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</si>
  <si>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</si>
  <si>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</si>
  <si>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</si>
  <si>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</si>
  <si>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</si>
  <si>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</si>
  <si>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</si>
  <si>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</si>
  <si>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</si>
  <si>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</si>
  <si>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</si>
  <si>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</si>
  <si>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</si>
  <si>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</si>
  <si>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</si>
  <si>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</si>
  <si>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</si>
  <si>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</si>
  <si>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</si>
  <si>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</si>
  <si>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</si>
  <si>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</si>
  <si>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</si>
  <si>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</si>
  <si>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</si>
  <si>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</si>
  <si>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</si>
  <si>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</si>
  <si>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</si>
  <si>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</si>
  <si>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</si>
  <si>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</si>
  <si>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</si>
  <si>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</si>
  <si>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</si>
  <si>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</si>
  <si>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</si>
  <si>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</si>
  <si>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</si>
  <si>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</si>
  <si>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</si>
  <si>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</si>
  <si>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</si>
  <si>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</si>
  <si>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</si>
  <si>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</si>
  <si>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</si>
  <si>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</si>
  <si>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</si>
  <si>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</si>
  <si>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</si>
  <si>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</si>
  <si>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</si>
  <si>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</si>
  <si>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</si>
  <si>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</si>
  <si>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</si>
  <si>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</si>
  <si>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</si>
  <si>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</si>
  <si>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</si>
  <si>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</si>
  <si>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</si>
  <si>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</si>
  <si>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</si>
  <si>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</si>
  <si>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</si>
  <si>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</si>
  <si>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</si>
  <si>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</si>
  <si>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</si>
  <si>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</si>
  <si>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</si>
  <si>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</si>
  <si>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</si>
  <si>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</si>
  <si>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</si>
  <si>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</si>
  <si>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</si>
  <si>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</si>
  <si>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</si>
  <si>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</si>
  <si>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</si>
  <si>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</si>
  <si>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</si>
  <si>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</si>
  <si>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</si>
  <si>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</si>
  <si>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</si>
  <si>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</si>
  <si>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</si>
  <si>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</si>
  <si>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</si>
  <si>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</si>
  <si>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</si>
  <si>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</si>
  <si>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</si>
  <si>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</si>
  <si>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</si>
  <si>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</si>
  <si>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</si>
  <si>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</si>
  <si>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</si>
  <si>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</si>
  <si>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</si>
  <si>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</si>
  <si>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</si>
  <si>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</si>
  <si>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</si>
  <si>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</si>
  <si>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</si>
  <si>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</si>
  <si>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</si>
  <si>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</si>
  <si>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</si>
  <si>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</si>
  <si>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</si>
  <si>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</si>
  <si>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</si>
  <si>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</si>
  <si>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</si>
  <si>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</si>
  <si>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</si>
  <si>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</si>
  <si>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</si>
  <si>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</si>
  <si>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</si>
  <si>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</si>
  <si>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</si>
  <si>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</si>
  <si>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</si>
  <si>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</si>
  <si>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</si>
  <si>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</si>
  <si>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</si>
  <si>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</si>
  <si>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</si>
  <si>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</si>
  <si>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</si>
  <si>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</si>
  <si>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</si>
  <si>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</si>
  <si>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</si>
  <si>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</si>
  <si>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</si>
  <si>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</si>
  <si>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</si>
  <si>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</si>
  <si>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</si>
  <si>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</si>
  <si>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</si>
  <si>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</si>
  <si>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</si>
  <si>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</si>
  <si>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</si>
  <si>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</si>
  <si>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</si>
  <si>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</si>
  <si>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</si>
  <si>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</si>
  <si>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</si>
  <si>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</si>
  <si>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</si>
  <si>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</si>
  <si>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</si>
  <si>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</si>
  <si>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</si>
  <si>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</si>
  <si>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</si>
  <si>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</si>
  <si>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</si>
  <si>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</si>
  <si>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</si>
  <si>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</si>
  <si>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</si>
  <si>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</si>
  <si>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</si>
  <si>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</si>
  <si>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</si>
  <si>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</si>
  <si>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</si>
  <si>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</si>
  <si>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</si>
  <si>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</si>
  <si>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</si>
  <si>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</si>
  <si>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</si>
  <si>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</si>
  <si>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</si>
  <si>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</si>
  <si>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</si>
  <si>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</si>
  <si>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</si>
  <si>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</si>
  <si>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</si>
  <si>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</si>
  <si>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</si>
  <si>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</si>
  <si>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</si>
  <si>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</si>
  <si>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</si>
  <si>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</si>
  <si>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</si>
  <si>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</si>
  <si>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</si>
  <si>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</si>
  <si>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</si>
  <si>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</si>
  <si>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</si>
  <si>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</si>
  <si>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</si>
  <si>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</si>
  <si>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</si>
  <si>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</si>
  <si>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</si>
  <si>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</si>
  <si>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</si>
  <si>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</si>
  <si>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</si>
  <si>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</si>
  <si>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</si>
  <si>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</si>
  <si>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</si>
  <si>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</si>
  <si>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</si>
  <si>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</si>
  <si>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</si>
  <si>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</si>
  <si>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</si>
  <si>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</si>
  <si>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</si>
  <si>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</si>
  <si>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</si>
  <si>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</si>
  <si>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</si>
  <si>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</si>
  <si>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</si>
  <si>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</si>
  <si>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</si>
  <si>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</si>
  <si>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</si>
  <si>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</si>
  <si>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</si>
  <si>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</si>
  <si>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</si>
  <si>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</si>
  <si>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</si>
  <si>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</si>
  <si>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</si>
  <si>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</si>
  <si>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</si>
  <si>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</si>
  <si>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</si>
  <si>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</si>
  <si>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</si>
  <si>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</si>
  <si>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</si>
  <si>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</si>
  <si>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</si>
  <si>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</si>
  <si>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</si>
  <si>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</si>
  <si>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</si>
  <si>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</si>
  <si>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</si>
  <si>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</si>
  <si>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</si>
  <si>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</si>
  <si>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</si>
  <si>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</si>
  <si>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</si>
  <si>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</si>
  <si>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</si>
  <si>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</si>
  <si>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</si>
  <si>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</si>
  <si>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</si>
  <si>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</si>
  <si>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</si>
  <si>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</si>
  <si>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</si>
  <si>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</si>
  <si>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</si>
  <si>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</si>
  <si>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</si>
  <si>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</si>
  <si>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</si>
  <si>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</si>
  <si>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</si>
  <si>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</si>
  <si>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</si>
  <si>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</si>
  <si>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</si>
  <si>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</si>
  <si>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</si>
  <si>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</si>
  <si>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</si>
  <si>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</si>
  <si>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</si>
  <si>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</si>
  <si>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</si>
  <si>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</si>
  <si>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</si>
  <si>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</si>
  <si>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</si>
  <si>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</si>
  <si>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</si>
  <si>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</si>
  <si>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</si>
  <si>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</si>
  <si>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</si>
  <si>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</si>
  <si>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</si>
  <si>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</si>
  <si>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</si>
  <si>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</si>
  <si>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</si>
  <si>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</si>
  <si>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</si>
  <si>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</si>
  <si>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</si>
  <si>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</si>
  <si>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</si>
  <si>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</si>
  <si>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</si>
  <si>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</si>
  <si>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</si>
  <si>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</si>
  <si>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</si>
  <si>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</si>
  <si>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</si>
  <si>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</si>
  <si>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</si>
  <si>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</si>
  <si>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</si>
  <si>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</si>
  <si>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</si>
  <si>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</si>
  <si>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</si>
  <si>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</si>
  <si>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</si>
  <si>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</si>
  <si>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</si>
  <si>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</si>
  <si>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</si>
  <si>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</si>
  <si>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</si>
  <si>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</si>
  <si>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</si>
  <si>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</si>
  <si>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</si>
  <si>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</si>
  <si>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</si>
  <si>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</si>
  <si>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</si>
  <si>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</si>
  <si>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</si>
  <si>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</si>
  <si>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</si>
  <si>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</si>
  <si>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</si>
  <si>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</si>
  <si>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</si>
  <si>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</si>
  <si>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</si>
  <si>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</si>
  <si>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</si>
  <si>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</si>
  <si>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</si>
  <si>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</si>
  <si>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</si>
  <si>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</si>
  <si>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</si>
  <si>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</si>
  <si>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</si>
  <si>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</si>
  <si>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</si>
  <si>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</si>
  <si>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</si>
  <si>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</si>
  <si>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</si>
  <si>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</si>
  <si>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</si>
  <si>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</si>
  <si>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</si>
  <si>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</si>
  <si>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</si>
  <si>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</si>
  <si>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</si>
  <si>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</si>
  <si>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</si>
  <si>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</si>
  <si>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</si>
  <si>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</si>
  <si>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</si>
  <si>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</si>
  <si>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</si>
  <si>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</si>
  <si>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</si>
  <si>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</si>
  <si>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</si>
  <si>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</si>
  <si>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</si>
  <si>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</si>
  <si>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</si>
  <si>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</si>
  <si>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</si>
  <si>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</si>
  <si>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</si>
  <si>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</si>
  <si>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</si>
  <si>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</si>
  <si>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</si>
  <si>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</si>
  <si>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</si>
  <si>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</si>
  <si>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</si>
  <si>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</si>
  <si>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</si>
  <si>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</si>
  <si>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</si>
  <si>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</si>
  <si>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</si>
  <si>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</si>
  <si>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</si>
  <si>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</si>
  <si>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</si>
  <si>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</si>
  <si>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</si>
  <si>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</si>
  <si>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</si>
  <si>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</si>
  <si>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</si>
  <si>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</si>
  <si>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</si>
  <si>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</si>
  <si>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</si>
  <si>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</si>
  <si>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</si>
  <si>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</si>
  <si>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</si>
  <si>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</si>
  <si>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</si>
  <si>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</si>
  <si>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</si>
  <si>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</si>
  <si>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</si>
  <si>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</si>
  <si>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</si>
  <si>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</si>
  <si>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</si>
  <si>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</si>
  <si>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</si>
  <si>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</si>
  <si>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</si>
  <si>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</si>
  <si>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</si>
  <si>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</si>
  <si>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</si>
  <si>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</si>
  <si>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</si>
  <si>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</si>
  <si>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</si>
  <si>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</si>
  <si>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</si>
  <si>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</si>
  <si>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</si>
  <si>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</si>
  <si>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</si>
  <si>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</si>
  <si>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</si>
  <si>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</si>
  <si>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</si>
  <si>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</si>
  <si>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</si>
  <si>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</si>
  <si>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</si>
  <si>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</si>
  <si>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</si>
  <si>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</si>
  <si>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</si>
  <si>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</si>
  <si>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</si>
  <si>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</si>
  <si>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</si>
  <si>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</si>
  <si>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</si>
  <si>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</si>
  <si>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</si>
  <si>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</si>
  <si>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</si>
  <si>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</si>
  <si>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</si>
  <si>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</si>
  <si>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</si>
  <si>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</si>
  <si>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</si>
  <si>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</si>
  <si>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</si>
  <si>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</si>
  <si>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</si>
  <si>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</si>
  <si>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</si>
  <si>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</si>
  <si>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</si>
  <si>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</si>
  <si>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</si>
  <si>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</si>
  <si>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</si>
  <si>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</si>
  <si>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</si>
  <si>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</si>
  <si>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</si>
  <si>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</si>
  <si>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</si>
  <si>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</si>
  <si>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</si>
  <si>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</si>
  <si>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</si>
  <si>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</si>
  <si>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</si>
  <si>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</si>
  <si>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</si>
  <si>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</si>
  <si>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</si>
  <si>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</si>
  <si>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</si>
  <si>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</si>
  <si>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</si>
  <si>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</si>
  <si>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</si>
  <si>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</si>
  <si>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</si>
  <si>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</si>
  <si>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</si>
  <si>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</si>
  <si>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</si>
  <si>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</si>
  <si>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</si>
  <si>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</si>
  <si>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</si>
  <si>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</si>
  <si>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</si>
  <si>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</si>
  <si>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</si>
  <si>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</si>
  <si>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</si>
  <si>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</si>
  <si>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</si>
  <si>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</si>
  <si>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</si>
  <si>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</si>
  <si>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</si>
  <si>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</si>
  <si>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</si>
  <si>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</si>
  <si>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</si>
  <si>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</si>
  <si>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</si>
  <si>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</si>
  <si>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</si>
  <si>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</si>
  <si>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</si>
  <si>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</si>
  <si>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</si>
  <si>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</si>
  <si>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</si>
  <si>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</si>
  <si>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</si>
  <si>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</si>
  <si>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</si>
  <si>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</si>
  <si>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</si>
  <si>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</si>
  <si>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</si>
  <si>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</si>
  <si>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</si>
  <si>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</si>
  <si>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</si>
  <si>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</si>
  <si>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</si>
  <si>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</si>
  <si>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</si>
  <si>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</si>
  <si>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</si>
  <si>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</si>
  <si>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</si>
  <si>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</si>
  <si>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</si>
  <si>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</si>
  <si>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</si>
  <si>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</si>
  <si>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</si>
  <si>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</si>
  <si>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</si>
  <si>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</si>
  <si>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</si>
  <si>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</si>
  <si>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</si>
  <si>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</si>
  <si>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</si>
  <si>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</si>
  <si>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</si>
  <si>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</si>
  <si>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</si>
  <si>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</si>
  <si>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</si>
  <si>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</si>
  <si>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</si>
  <si>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</si>
  <si>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</si>
  <si>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</si>
  <si>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</si>
  <si>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</si>
  <si>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</si>
  <si>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</si>
  <si>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</si>
  <si>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</si>
  <si>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</si>
  <si>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</si>
  <si>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</si>
  <si>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</si>
  <si>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</si>
  <si>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</si>
  <si>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</si>
  <si>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</si>
  <si>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</si>
  <si>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</si>
  <si>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</si>
  <si>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</si>
  <si>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</si>
  <si>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</si>
  <si>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</si>
  <si>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</si>
  <si>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</si>
  <si>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</si>
  <si>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</si>
  <si>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</si>
  <si>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</si>
  <si>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</si>
  <si>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</si>
  <si>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</si>
  <si>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</si>
  <si>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</si>
  <si>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</si>
  <si>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</si>
  <si>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</si>
  <si>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</si>
  <si>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</si>
  <si>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</si>
  <si>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</si>
  <si>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</si>
  <si>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</si>
  <si>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</si>
  <si>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</si>
  <si>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</si>
  <si>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</si>
  <si>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</si>
  <si>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</si>
  <si>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</si>
  <si>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</si>
  <si>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</si>
  <si>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</si>
  <si>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</si>
  <si>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</si>
  <si>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</si>
  <si>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</si>
  <si>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</si>
  <si>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</si>
  <si>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</si>
  <si>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</si>
  <si>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</si>
  <si>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</si>
  <si>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</si>
  <si>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</si>
  <si>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</si>
  <si>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</si>
  <si>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</si>
  <si>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</si>
  <si>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</si>
  <si>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</si>
  <si>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</si>
  <si>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</si>
  <si>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</si>
  <si>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</si>
  <si>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</si>
  <si>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</si>
  <si>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</si>
  <si>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</si>
  <si>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</si>
  <si>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</si>
  <si>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</si>
  <si>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</si>
  <si>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</si>
  <si>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</si>
  <si>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</si>
  <si>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</si>
  <si>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</si>
  <si>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</si>
  <si>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</si>
  <si>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</si>
  <si>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</si>
  <si>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</si>
  <si>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</si>
  <si>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</si>
  <si>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</si>
  <si>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</si>
  <si>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</si>
  <si>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</si>
  <si>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</si>
  <si>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</si>
  <si>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</si>
  <si>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</si>
  <si>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</si>
  <si>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</si>
  <si>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</si>
  <si>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</si>
  <si>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</si>
  <si>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</si>
  <si>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</si>
  <si>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</si>
  <si>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</si>
  <si>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</si>
  <si>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</si>
  <si>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</si>
  <si>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</si>
  <si>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</si>
  <si>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</si>
  <si>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</si>
  <si>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</si>
  <si>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</si>
  <si>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</si>
  <si>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</si>
  <si>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</si>
  <si>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</si>
  <si>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</si>
  <si>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</si>
  <si>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</si>
  <si>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</si>
  <si>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</si>
  <si>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</si>
  <si>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</si>
  <si>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</si>
  <si>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</si>
  <si>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</si>
  <si>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</si>
  <si>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</si>
  <si>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</si>
  <si>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</si>
  <si>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</si>
  <si>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</si>
  <si>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</si>
  <si>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</si>
  <si>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</si>
  <si>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</si>
  <si>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</si>
  <si>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</si>
  <si>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</si>
  <si>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</si>
  <si>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</si>
  <si>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</si>
  <si>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</si>
  <si>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</si>
  <si>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</si>
  <si>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</si>
  <si>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</si>
  <si>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</si>
  <si>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</si>
  <si>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</si>
  <si>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</si>
  <si>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</si>
  <si>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</si>
  <si>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</si>
  <si>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</si>
  <si>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</si>
  <si>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</si>
  <si>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</si>
  <si>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</si>
  <si>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</si>
  <si>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</si>
  <si>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</si>
  <si>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</si>
  <si>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</si>
  <si>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</si>
  <si>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</si>
  <si>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</si>
  <si>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</si>
  <si>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</si>
  <si>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</si>
  <si>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</si>
  <si>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</si>
  <si>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</si>
  <si>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</si>
  <si>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</si>
  <si>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</si>
  <si>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</si>
  <si>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</si>
  <si>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</si>
  <si>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</si>
  <si>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</si>
  <si>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</si>
  <si>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</si>
  <si>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</si>
  <si>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</si>
  <si>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</si>
  <si>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</si>
  <si>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</si>
  <si>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</si>
  <si>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</si>
  <si>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</si>
  <si>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</si>
  <si>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</si>
  <si>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</si>
  <si>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</si>
  <si>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</si>
  <si>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</si>
  <si>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</si>
  <si>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</si>
  <si>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</si>
  <si>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</si>
  <si>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</si>
  <si>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</si>
  <si>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</si>
  <si>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</si>
  <si>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</si>
  <si>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</si>
  <si>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</si>
  <si>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</si>
  <si>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</si>
  <si>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</si>
  <si>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</si>
  <si>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</si>
  <si>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</si>
  <si>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</si>
  <si>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</si>
  <si>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</si>
  <si>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</si>
  <si>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</si>
  <si>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</si>
  <si>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</si>
  <si>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</si>
  <si>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</si>
  <si>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</si>
  <si>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</si>
  <si>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</si>
  <si>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</si>
  <si>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</si>
  <si>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</si>
  <si>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</si>
  <si>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</si>
  <si>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</si>
  <si>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</si>
  <si>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</si>
  <si>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</si>
  <si>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</si>
  <si>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</si>
  <si>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</si>
  <si>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</si>
  <si>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</si>
  <si>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</si>
  <si>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</si>
  <si>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</si>
  <si>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</si>
  <si>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</si>
  <si>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</si>
  <si>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</si>
  <si>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</si>
  <si>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</si>
  <si>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</si>
  <si>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</si>
  <si>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</si>
  <si>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</si>
  <si>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</si>
  <si>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</si>
  <si>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</si>
  <si>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</si>
  <si>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</si>
  <si>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</si>
  <si>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</si>
  <si>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</si>
  <si>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</si>
  <si>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</si>
  <si>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</si>
  <si>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</si>
  <si>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</si>
  <si>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</si>
  <si>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</si>
  <si>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</si>
  <si>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</si>
  <si>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</si>
  <si>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</si>
  <si>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</si>
  <si>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</si>
  <si>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</si>
  <si>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</si>
  <si>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</si>
  <si>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</si>
  <si>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</si>
  <si>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</si>
  <si>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</si>
  <si>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</si>
  <si>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</si>
  <si>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</si>
  <si>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</si>
  <si>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</si>
  <si>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</si>
  <si>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</si>
  <si>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</si>
  <si>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</si>
  <si>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</si>
  <si>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</si>
  <si>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</si>
  <si>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</si>
  <si>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</si>
  <si>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</si>
  <si>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</si>
  <si>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</si>
  <si>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</si>
  <si>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</si>
  <si>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</si>
  <si>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</si>
  <si>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</si>
  <si>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</si>
  <si>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</si>
  <si>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</si>
  <si>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</si>
  <si>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</si>
  <si>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</si>
  <si>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</si>
  <si>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</si>
  <si>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</si>
  <si>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</si>
  <si>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</si>
  <si>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</si>
  <si>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</si>
  <si>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</si>
  <si>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</si>
  <si>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</si>
  <si>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</si>
  <si>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</si>
  <si>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</si>
  <si>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</si>
  <si>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</si>
  <si>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</si>
  <si>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</si>
  <si>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</si>
  <si>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</si>
  <si>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</si>
  <si>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</si>
  <si>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</si>
  <si>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</si>
  <si>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</si>
  <si>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</si>
  <si>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</si>
  <si>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</si>
  <si>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</si>
  <si>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</si>
  <si>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</si>
  <si>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</si>
  <si>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</si>
  <si>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</si>
  <si>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</si>
  <si>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</si>
  <si>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</si>
  <si>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</si>
  <si>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</si>
  <si>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</si>
  <si>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</si>
  <si>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</si>
  <si>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</si>
  <si>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</si>
  <si>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</si>
  <si>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</si>
  <si>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</si>
  <si>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</si>
  <si>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</si>
  <si>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</si>
  <si>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</si>
  <si>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</si>
  <si>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</si>
  <si>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</si>
  <si>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</si>
  <si>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</si>
  <si>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</si>
  <si>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</si>
  <si>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</si>
  <si>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</si>
  <si>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</si>
  <si>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</si>
  <si>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</si>
  <si>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</si>
  <si>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</si>
  <si>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</si>
  <si>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</si>
  <si>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</si>
  <si>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</si>
  <si>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</si>
  <si>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</si>
  <si>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</si>
  <si>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</si>
  <si>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</si>
  <si>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</si>
  <si>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</si>
  <si>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</si>
  <si>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</si>
  <si>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</si>
  <si>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</si>
  <si>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</si>
  <si>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</si>
  <si>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</si>
  <si>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</si>
  <si>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</si>
  <si>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</si>
  <si>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</si>
  <si>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</si>
  <si>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</si>
  <si>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</si>
  <si>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</si>
  <si>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</si>
  <si>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</si>
  <si>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</si>
  <si>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</si>
  <si>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</si>
  <si>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</si>
  <si>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</si>
  <si>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</si>
  <si>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</si>
  <si>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</si>
  <si>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</si>
  <si>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</si>
  <si>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</si>
  <si>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</si>
  <si>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</si>
  <si>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</si>
  <si>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</si>
  <si>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</si>
  <si>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</si>
  <si>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</si>
  <si>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</si>
  <si>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</si>
  <si>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</si>
  <si>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</si>
  <si>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</si>
  <si>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</si>
  <si>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</si>
  <si>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</si>
  <si>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</si>
  <si>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</si>
  <si>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</si>
  <si>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</si>
  <si>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</si>
  <si>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</si>
  <si>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</si>
  <si>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</si>
  <si>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</si>
  <si>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</si>
  <si>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</si>
  <si>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</si>
  <si>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</si>
  <si>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</si>
  <si>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</si>
  <si>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</si>
  <si>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</si>
  <si>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</si>
  <si>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</si>
  <si>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</si>
  <si>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</si>
  <si>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</si>
  <si>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</si>
  <si>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</si>
  <si>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</si>
  <si>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</si>
  <si>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</si>
  <si>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</si>
  <si>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</si>
  <si>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</si>
  <si>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</si>
  <si>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</si>
  <si>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</si>
  <si>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</si>
  <si>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</si>
  <si>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</si>
  <si>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</si>
  <si>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</si>
  <si>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</si>
  <si>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</si>
  <si>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</si>
  <si>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</si>
  <si>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</si>
  <si>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</si>
  <si>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</si>
  <si>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</si>
  <si>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</si>
  <si>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</si>
  <si>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</si>
  <si>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</si>
  <si>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</si>
  <si>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</si>
  <si>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</si>
  <si>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</si>
  <si>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</si>
  <si>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</si>
  <si>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</si>
  <si>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</si>
  <si>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</si>
  <si>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</si>
  <si>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</si>
  <si>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</si>
  <si>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</si>
  <si>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</si>
  <si>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</si>
  <si>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</si>
  <si>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</si>
  <si>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</si>
  <si>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</si>
  <si>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</si>
  <si>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</si>
  <si>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</si>
  <si>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</si>
  <si>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</si>
  <si>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</si>
  <si>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</si>
  <si>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</si>
  <si>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</si>
  <si>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</si>
  <si>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</si>
  <si>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</si>
  <si>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</si>
  <si>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</si>
  <si>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</si>
  <si>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</si>
  <si>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</si>
  <si>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</si>
  <si>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</si>
  <si>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</si>
  <si>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</si>
  <si>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</si>
  <si>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</si>
  <si>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</si>
  <si>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</si>
  <si>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</si>
  <si>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</si>
  <si>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</si>
  <si>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</si>
  <si>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</si>
  <si>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</si>
  <si>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</si>
  <si>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</si>
  <si>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</si>
  <si>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</si>
  <si>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</si>
  <si>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</si>
  <si>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</si>
  <si>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</si>
  <si>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</si>
  <si>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</si>
  <si>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</si>
  <si>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</si>
  <si>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</si>
  <si>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</si>
  <si>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</si>
  <si>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</si>
  <si>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</si>
  <si>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</si>
  <si>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</si>
  <si>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</si>
  <si>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</si>
  <si>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</si>
  <si>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</si>
  <si>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</si>
  <si>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</si>
  <si>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</si>
  <si>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</si>
  <si>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</si>
  <si>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</si>
  <si>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</si>
  <si>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</si>
  <si>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</si>
  <si>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</si>
  <si>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</si>
  <si>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</si>
  <si>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</si>
  <si>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</si>
  <si>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</si>
  <si>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</si>
  <si>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</si>
  <si>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</si>
  <si>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</si>
  <si>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</si>
  <si>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</si>
  <si>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</si>
  <si>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</si>
  <si>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</si>
  <si>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</si>
  <si>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</si>
  <si>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</si>
  <si>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</si>
  <si>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</si>
  <si>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</si>
  <si>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</si>
  <si>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</si>
  <si>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</si>
  <si>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</si>
  <si>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</si>
  <si>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</si>
  <si>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</si>
  <si>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</si>
  <si>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</si>
  <si>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</si>
  <si>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</si>
  <si>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</si>
  <si>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</si>
  <si>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</si>
  <si>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</si>
  <si>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</si>
  <si>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</si>
  <si>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</si>
  <si>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</si>
  <si>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</si>
  <si>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</si>
  <si>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</si>
  <si>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</si>
  <si>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</si>
  <si>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</si>
  <si>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</si>
  <si>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</si>
  <si>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</si>
  <si>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</si>
  <si>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</si>
  <si>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</si>
  <si>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</si>
  <si>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</si>
  <si>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</si>
  <si>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</si>
  <si>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</si>
  <si>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</si>
  <si>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</si>
  <si>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</si>
  <si>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</si>
  <si>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</si>
  <si>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</si>
  <si>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</si>
  <si>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</si>
  <si>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</si>
  <si>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</si>
  <si>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</si>
  <si>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</si>
  <si>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</si>
  <si>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</si>
  <si>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</si>
  <si>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</si>
  <si>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</si>
  <si>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</si>
  <si>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</si>
  <si>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</si>
  <si>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</si>
  <si>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</si>
  <si>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</si>
  <si>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</si>
  <si>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</si>
  <si>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</si>
  <si>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</si>
  <si>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</si>
  <si>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</si>
  <si>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</si>
  <si>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</si>
  <si>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</si>
  <si>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</si>
  <si>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</si>
  <si>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</si>
  <si>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</si>
  <si>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</si>
  <si>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</si>
  <si>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</si>
  <si>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</si>
  <si>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</si>
  <si>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</si>
  <si>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</si>
  <si>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</si>
  <si>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</si>
  <si>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</si>
  <si>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</si>
  <si>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</si>
  <si>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</si>
  <si>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</si>
  <si>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</si>
  <si>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</si>
  <si>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</si>
  <si>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</si>
  <si>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</si>
  <si>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</si>
  <si>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</si>
  <si>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</si>
  <si>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</si>
  <si>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</si>
  <si>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</si>
  <si>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</si>
  <si>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</si>
  <si>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</si>
  <si>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</si>
  <si>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</si>
  <si>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</si>
  <si>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</si>
  <si>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</si>
  <si>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</si>
  <si>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</si>
  <si>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</si>
  <si>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</si>
  <si>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</si>
  <si>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</si>
  <si>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</si>
  <si>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</si>
  <si>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</si>
  <si>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</si>
  <si>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</si>
  <si>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</si>
  <si>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</si>
  <si>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</si>
  <si>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</si>
  <si>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</si>
  <si>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</si>
  <si>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</si>
  <si>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</si>
  <si>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</si>
  <si>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</si>
  <si>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</si>
  <si>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</si>
  <si>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</si>
  <si>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</si>
  <si>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</si>
  <si>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</si>
  <si>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</si>
  <si>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</si>
  <si>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</si>
  <si>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</si>
  <si>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</si>
  <si>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</si>
  <si>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</si>
  <si>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</si>
  <si>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</si>
  <si>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</si>
  <si>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</si>
  <si>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</si>
  <si>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</si>
  <si>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</si>
  <si>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</si>
  <si>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</si>
  <si>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</si>
  <si>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</si>
  <si>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</si>
  <si>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</si>
  <si>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</si>
  <si>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</si>
  <si>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</si>
  <si>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</si>
  <si>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</si>
  <si>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</si>
  <si>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</si>
  <si>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</si>
  <si>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</si>
  <si>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</si>
  <si>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</si>
  <si>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</si>
  <si>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</si>
  <si>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</si>
  <si>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</si>
  <si>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</si>
  <si>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</si>
  <si>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</si>
  <si>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</si>
  <si>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</si>
  <si>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</si>
  <si>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</si>
  <si>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</si>
  <si>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</si>
  <si>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</si>
  <si>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</si>
  <si>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</si>
  <si>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</si>
  <si>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</si>
  <si>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</si>
  <si>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</si>
  <si>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</si>
  <si>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</si>
  <si>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</si>
  <si>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</si>
  <si>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</si>
  <si>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</si>
  <si>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</si>
  <si>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</si>
  <si>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</si>
  <si>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</si>
  <si>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</si>
  <si>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</si>
  <si>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</si>
  <si>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</si>
  <si>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</si>
  <si>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</si>
  <si>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</si>
  <si>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</si>
  <si>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</si>
  <si>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</si>
  <si>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</si>
  <si>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</si>
  <si>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</si>
  <si>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</si>
  <si>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</si>
  <si>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</si>
  <si>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</si>
  <si>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</si>
  <si>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</si>
  <si>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</si>
  <si>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</si>
  <si>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</si>
  <si>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</si>
  <si>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</si>
  <si>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</si>
  <si>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</si>
  <si>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</si>
  <si>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</si>
  <si>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</si>
  <si>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</si>
  <si>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</si>
  <si>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</si>
  <si>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</si>
  <si>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</si>
  <si>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</si>
  <si>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</si>
  <si>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</si>
  <si>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</si>
  <si>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</si>
  <si>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</si>
  <si>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</si>
  <si>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</si>
  <si>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</si>
  <si>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</si>
  <si>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</si>
  <si>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</si>
  <si>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</si>
  <si>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</si>
  <si>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</si>
  <si>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</si>
  <si>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</si>
  <si>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</si>
  <si>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</si>
  <si>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</si>
  <si>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</si>
  <si>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</si>
  <si>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</si>
  <si>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</si>
  <si>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</si>
  <si>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</si>
  <si>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</si>
  <si>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</si>
  <si>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</si>
  <si>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</si>
  <si>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</si>
  <si>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</si>
  <si>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</si>
  <si>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</si>
  <si>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</si>
  <si>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</si>
  <si>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</si>
  <si>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</si>
  <si>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</si>
  <si>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</si>
  <si>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</si>
  <si>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</si>
  <si>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</si>
  <si>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</si>
  <si>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</si>
  <si>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</si>
  <si>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</si>
  <si>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</si>
  <si>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</si>
  <si>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</si>
  <si>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</si>
  <si>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</si>
  <si>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</si>
  <si>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</si>
  <si>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</si>
  <si>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</si>
  <si>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</si>
  <si>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</si>
  <si>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</si>
  <si>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</si>
  <si>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</si>
  <si>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</si>
  <si>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</si>
  <si>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</si>
  <si>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</si>
  <si>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</si>
  <si>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</si>
  <si>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</si>
  <si>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</si>
  <si>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</si>
  <si>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</si>
  <si>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</si>
  <si>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</si>
  <si>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</si>
  <si>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</si>
  <si>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</si>
  <si>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</si>
  <si>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</si>
  <si>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</si>
  <si>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</si>
  <si>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</si>
  <si>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</si>
  <si>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</si>
  <si>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</si>
  <si>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</si>
  <si>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</si>
  <si>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</si>
  <si>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</si>
  <si>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</si>
  <si>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</si>
  <si>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</si>
  <si>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</si>
  <si>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</si>
  <si>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</si>
  <si>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</si>
  <si>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</si>
  <si>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</si>
  <si>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</si>
  <si>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</si>
  <si>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</si>
  <si>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</si>
  <si>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</si>
  <si>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</si>
  <si>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</si>
  <si>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</si>
  <si>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</si>
  <si>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</si>
  <si>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</si>
  <si>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</si>
  <si>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</si>
  <si>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</si>
  <si>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</si>
  <si>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</si>
  <si>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</si>
  <si>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</si>
  <si>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</si>
  <si>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</si>
  <si>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</si>
  <si>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</si>
  <si>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</si>
  <si>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</si>
  <si>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</si>
  <si>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</si>
  <si>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</si>
  <si>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</si>
  <si>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</si>
  <si>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</si>
  <si>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</si>
  <si>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</si>
  <si>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</si>
  <si>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</si>
  <si>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</si>
  <si>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</si>
  <si>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</si>
  <si>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</si>
  <si>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</si>
  <si>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</si>
  <si>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</si>
  <si>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</si>
  <si>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</si>
  <si>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</si>
  <si>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</si>
  <si>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</si>
  <si>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</si>
  <si>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</si>
  <si>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</si>
  <si>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</si>
  <si>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</si>
  <si>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</si>
  <si>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</si>
  <si>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</si>
  <si>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</si>
  <si>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</si>
  <si>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</si>
  <si>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</si>
  <si>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</si>
  <si>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</si>
  <si>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</si>
  <si>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</si>
  <si>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</si>
  <si>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</si>
  <si>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</si>
  <si>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</si>
  <si>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</si>
  <si>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</si>
  <si>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</si>
  <si>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</si>
  <si>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</si>
  <si>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</si>
  <si>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</si>
  <si>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</si>
  <si>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</si>
  <si>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</si>
  <si>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</si>
  <si>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</si>
  <si>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</si>
  <si>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</si>
  <si>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</si>
  <si>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</si>
  <si>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</si>
  <si>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</si>
  <si>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</si>
  <si>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</si>
  <si>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</si>
  <si>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</si>
  <si>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</si>
  <si>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</si>
  <si>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</si>
  <si>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</si>
  <si>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</si>
  <si>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</si>
  <si>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</si>
  <si>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</si>
  <si>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</si>
  <si>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</si>
  <si>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</si>
  <si>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</si>
  <si>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</si>
  <si>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</si>
  <si>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</si>
  <si>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</si>
  <si>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</si>
  <si>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</si>
  <si>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</si>
  <si>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</si>
  <si>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</si>
  <si>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</si>
  <si>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</si>
  <si>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</si>
  <si>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</si>
  <si>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</si>
  <si>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</si>
  <si>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</si>
  <si>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</si>
  <si>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</si>
  <si>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</si>
  <si>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</si>
  <si>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</si>
  <si>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</si>
  <si>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</si>
  <si>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</si>
  <si>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</si>
  <si>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</si>
  <si>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</si>
  <si>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</si>
  <si>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</si>
  <si>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</si>
  <si>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</si>
  <si>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</si>
  <si>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</si>
  <si>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</si>
  <si>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</si>
  <si>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</si>
  <si>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</si>
  <si>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</si>
  <si>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</si>
  <si>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</si>
  <si>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</si>
  <si>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</si>
  <si>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</si>
  <si>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</si>
  <si>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</si>
  <si>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</si>
  <si>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</si>
  <si>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</si>
  <si>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</si>
  <si>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</si>
  <si>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</si>
  <si>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</si>
  <si>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</si>
  <si>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</si>
  <si>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</si>
  <si>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</si>
  <si>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</si>
  <si>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</si>
  <si>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</si>
  <si>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</si>
  <si>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</si>
  <si>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</si>
  <si>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</si>
  <si>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</si>
  <si>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</si>
  <si>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</si>
  <si>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</si>
  <si>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</si>
  <si>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</si>
  <si>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</si>
  <si>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</si>
  <si>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</si>
  <si>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</si>
  <si>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</si>
  <si>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</si>
  <si>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</si>
  <si>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</si>
  <si>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</si>
  <si>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</si>
  <si>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</si>
  <si>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</si>
  <si>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</si>
  <si>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</si>
  <si>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</si>
  <si>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</si>
  <si>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</si>
  <si>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</si>
  <si>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</si>
  <si>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</si>
  <si>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</si>
  <si>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</si>
  <si>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</si>
  <si>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</si>
  <si>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</si>
  <si>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</si>
  <si>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</si>
  <si>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</si>
  <si>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</si>
  <si>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</si>
  <si>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</si>
  <si>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</si>
  <si>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</si>
  <si>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</si>
  <si>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</si>
  <si>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</si>
  <si>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</si>
  <si>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</si>
  <si>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</si>
  <si>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</si>
  <si>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</si>
  <si>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</si>
  <si>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</si>
  <si>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</si>
  <si>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</si>
  <si>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</si>
  <si>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</si>
  <si>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</si>
  <si>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</si>
  <si>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</si>
  <si>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</si>
  <si>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</si>
  <si>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</si>
  <si>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</si>
  <si>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</si>
  <si>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</si>
  <si>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</si>
  <si>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</si>
  <si>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</si>
  <si>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</si>
  <si>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</si>
  <si>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</si>
  <si>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</si>
  <si>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</si>
  <si>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</si>
  <si>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</si>
  <si>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</si>
  <si>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</si>
  <si>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</si>
  <si>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</si>
  <si>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</si>
  <si>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</si>
  <si>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</si>
  <si>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</si>
  <si>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</si>
  <si>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</si>
  <si>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</si>
  <si>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</si>
  <si>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</si>
  <si>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</si>
  <si>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</si>
  <si>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</si>
  <si>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</si>
  <si>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</si>
  <si>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</si>
  <si>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</si>
  <si>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</si>
  <si>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</si>
  <si>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</si>
  <si>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</si>
  <si>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</si>
  <si>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</si>
  <si>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</si>
  <si>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</si>
  <si>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</si>
  <si>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</si>
  <si>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</si>
  <si>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</si>
  <si>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</si>
  <si>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</si>
  <si>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</si>
  <si>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</si>
  <si>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</si>
  <si>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</si>
  <si>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</si>
  <si>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</si>
  <si>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</si>
  <si>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</si>
  <si>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</si>
  <si>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</si>
  <si>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</si>
  <si>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</si>
  <si>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</si>
  <si>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</si>
  <si>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</si>
  <si>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</si>
  <si>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</si>
  <si>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</si>
  <si>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</si>
  <si>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</si>
  <si>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</si>
  <si>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</si>
  <si>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</si>
  <si>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</si>
  <si>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</si>
  <si>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</si>
  <si>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</si>
  <si>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</si>
  <si>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</si>
  <si>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</si>
  <si>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</si>
  <si>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</si>
  <si>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</si>
  <si>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</si>
  <si>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</si>
  <si>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</si>
  <si>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</si>
  <si>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</si>
  <si>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</si>
  <si>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</si>
  <si>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</si>
  <si>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</si>
  <si>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</si>
  <si>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</si>
  <si>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</si>
  <si>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</si>
  <si>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</si>
  <si>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</si>
  <si>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</si>
  <si>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</si>
  <si>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</si>
  <si>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</si>
  <si>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</si>
  <si>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</si>
  <si>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</si>
  <si>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</si>
  <si>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</si>
  <si>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</si>
  <si>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</si>
  <si>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</si>
  <si>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</si>
  <si>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</si>
  <si>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</si>
  <si>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</si>
  <si>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</si>
  <si>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</si>
  <si>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</si>
  <si>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</si>
  <si>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</si>
  <si>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</si>
  <si>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</si>
  <si>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</si>
  <si>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</si>
  <si>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</si>
  <si>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</si>
  <si>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</si>
  <si>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</si>
  <si>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</si>
  <si>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</si>
  <si>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</si>
  <si>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</si>
  <si>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</si>
  <si>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</si>
  <si>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</si>
  <si>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</si>
  <si>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</si>
  <si>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</si>
  <si>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</si>
  <si>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</si>
  <si>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</si>
  <si>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</si>
  <si>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</si>
  <si>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</si>
  <si>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</si>
  <si>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</si>
  <si>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</si>
  <si>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</si>
  <si>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</si>
  <si>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</si>
  <si>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</si>
  <si>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</si>
  <si>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</si>
  <si>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</si>
  <si>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</si>
  <si>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</si>
  <si>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</si>
  <si>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</si>
  <si>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</si>
  <si>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</si>
  <si>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</si>
  <si>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</si>
  <si>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</si>
  <si>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</si>
  <si>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</si>
  <si>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</si>
  <si>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</si>
  <si>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</si>
  <si>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</si>
  <si>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</si>
  <si>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</si>
  <si>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</si>
  <si>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</si>
  <si>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</si>
  <si>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</si>
  <si>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</si>
  <si>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</si>
  <si>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</si>
  <si>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</si>
  <si>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</si>
  <si>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</si>
  <si>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</si>
  <si>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</si>
  <si>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</si>
  <si>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</si>
  <si>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</si>
  <si>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</si>
  <si>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</si>
  <si>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</si>
  <si>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</si>
  <si>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</si>
  <si>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</si>
  <si>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</si>
  <si>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</si>
  <si>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</si>
  <si>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</si>
  <si>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</si>
  <si>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</si>
  <si>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</si>
  <si>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</si>
  <si>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</si>
  <si>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</si>
  <si>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</si>
  <si>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</si>
  <si>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</si>
  <si>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</si>
  <si>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</si>
  <si>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</si>
  <si>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</si>
  <si>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</si>
  <si>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</si>
  <si>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</si>
  <si>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</si>
  <si>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</si>
  <si>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</si>
  <si>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</si>
  <si>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</si>
  <si>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</si>
  <si>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</si>
  <si>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</si>
  <si>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</si>
  <si>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</si>
  <si>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</si>
  <si>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</si>
  <si>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</si>
  <si>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</si>
  <si>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</si>
  <si>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</si>
  <si>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</si>
  <si>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</si>
  <si>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</si>
  <si>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</si>
  <si>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</si>
  <si>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</si>
  <si>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</si>
  <si>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</si>
  <si>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</si>
  <si>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</si>
  <si>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</si>
  <si>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</si>
  <si>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</si>
  <si>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</si>
  <si>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</si>
  <si>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</si>
  <si>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</si>
  <si>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</si>
  <si>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</si>
  <si>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</si>
  <si>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</si>
  <si>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</si>
  <si>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</si>
  <si>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</si>
  <si>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</si>
  <si>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</si>
  <si>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</si>
  <si>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</si>
  <si>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</si>
  <si>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</si>
  <si>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</si>
  <si>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</si>
  <si>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</si>
  <si>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</si>
  <si>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</si>
  <si>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</si>
  <si>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</si>
  <si>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</si>
  <si>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</si>
  <si>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</si>
  <si>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</si>
  <si>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</si>
  <si>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</si>
  <si>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</si>
  <si>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</si>
  <si>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</si>
  <si>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</si>
  <si>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</si>
  <si>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</si>
  <si>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</si>
  <si>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</si>
  <si>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</si>
  <si>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</si>
  <si>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</si>
  <si>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</si>
  <si>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</si>
  <si>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</si>
  <si>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</si>
  <si>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</si>
  <si>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</si>
  <si>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</si>
  <si>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</si>
  <si>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</si>
  <si>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</si>
  <si>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</si>
  <si>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</si>
  <si>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</si>
  <si>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</si>
  <si>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</si>
  <si>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</si>
  <si>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</si>
  <si>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</si>
  <si>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</si>
  <si>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</si>
  <si>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</si>
  <si>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</si>
  <si>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</si>
  <si>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</si>
  <si>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</si>
  <si>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</si>
  <si>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</si>
  <si>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</si>
  <si>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</si>
  <si>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</si>
  <si>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</si>
  <si>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</si>
  <si>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</si>
  <si>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</si>
  <si>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</si>
  <si>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</si>
  <si>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</si>
  <si>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</si>
  <si>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</si>
  <si>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</si>
  <si>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</si>
  <si>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</si>
  <si>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</si>
  <si>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</si>
  <si>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</si>
  <si>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</si>
  <si>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</si>
  <si>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</si>
  <si>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</si>
  <si>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</si>
  <si>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</si>
  <si>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</si>
  <si>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</si>
  <si>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</si>
  <si>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</si>
  <si>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</si>
  <si>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</si>
  <si>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</si>
  <si>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</si>
  <si>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</si>
  <si>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</si>
  <si>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</si>
  <si>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</si>
  <si>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</si>
  <si>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</si>
  <si>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</si>
  <si>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</si>
  <si>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</si>
  <si>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</si>
  <si>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</si>
  <si>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</si>
  <si>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</si>
  <si>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</si>
  <si>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</si>
  <si>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</si>
  <si>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</si>
  <si>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</si>
  <si>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</si>
  <si>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</si>
  <si>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</si>
  <si>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</si>
  <si>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</si>
  <si>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</si>
  <si>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</si>
  <si>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</si>
  <si>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</si>
  <si>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</si>
  <si>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</si>
  <si>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</si>
  <si>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</si>
  <si>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</si>
  <si>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</si>
  <si>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</si>
  <si>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</si>
  <si>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</si>
  <si>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</si>
  <si>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</si>
  <si>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</si>
  <si>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</si>
  <si>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</si>
  <si>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</si>
  <si>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</si>
  <si>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</si>
  <si>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</si>
  <si>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</si>
  <si>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</si>
  <si>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</si>
  <si>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</si>
  <si>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</si>
  <si>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</si>
  <si>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</si>
  <si>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</si>
  <si>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</si>
  <si>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</si>
  <si>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</si>
  <si>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</si>
  <si>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</si>
  <si>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</si>
  <si>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</si>
  <si>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</si>
  <si>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</si>
  <si>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</si>
  <si>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</si>
  <si>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</si>
  <si>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</si>
  <si>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</si>
  <si>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</si>
  <si>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</si>
  <si>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</si>
  <si>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</si>
  <si>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</si>
  <si>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</si>
  <si>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</si>
  <si>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</si>
  <si>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</si>
  <si>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</si>
  <si>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</si>
  <si>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</si>
  <si>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</si>
  <si>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</si>
  <si>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</si>
  <si>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</si>
  <si>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</si>
  <si>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</si>
  <si>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</si>
  <si>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</si>
  <si>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</si>
  <si>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</si>
  <si>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</si>
  <si>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</si>
  <si>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</si>
  <si>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</si>
  <si>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</si>
  <si>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</si>
  <si>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</si>
  <si>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</si>
  <si>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</si>
  <si>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</si>
  <si>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</si>
  <si>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</si>
  <si>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</si>
  <si>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</si>
  <si>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</si>
  <si>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</si>
  <si>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</si>
  <si>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</si>
  <si>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</si>
  <si>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</si>
  <si>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</si>
  <si>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</si>
  <si>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</si>
  <si>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</si>
  <si>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</si>
  <si>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</si>
  <si>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</si>
  <si>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</si>
  <si>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</si>
  <si>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</si>
  <si>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</si>
  <si>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</si>
  <si>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</si>
  <si>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</si>
  <si>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</si>
  <si>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</si>
  <si>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</si>
  <si>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</si>
  <si>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</si>
  <si>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</si>
  <si>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</si>
  <si>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</si>
  <si>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</si>
  <si>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</si>
  <si>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</si>
  <si>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</si>
  <si>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</si>
  <si>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</si>
  <si>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</si>
  <si>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</si>
  <si>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</si>
  <si>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</si>
  <si>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</si>
  <si>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</si>
  <si>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</si>
  <si>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</si>
  <si>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</si>
  <si>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</si>
  <si>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</si>
  <si>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</si>
  <si>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</si>
  <si>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</si>
  <si>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</si>
  <si>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</si>
  <si>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</si>
  <si>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</si>
  <si>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</si>
  <si>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</si>
  <si>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</si>
  <si>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</si>
  <si>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</si>
  <si>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</si>
  <si>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</si>
  <si>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</si>
  <si>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</si>
  <si>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</si>
  <si>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</si>
  <si>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</si>
  <si>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</si>
  <si>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</si>
  <si>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</si>
  <si>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</si>
  <si>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</si>
  <si>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</si>
  <si>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</si>
  <si>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</si>
  <si>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</si>
  <si>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</si>
  <si>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</si>
  <si>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</si>
  <si>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</si>
  <si>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</si>
  <si>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</si>
  <si>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</si>
  <si>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</si>
  <si>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</si>
  <si>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</si>
  <si>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</si>
  <si>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</si>
  <si>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</si>
  <si>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</si>
  <si>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</si>
  <si>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</si>
  <si>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</si>
  <si>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</si>
  <si>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</si>
  <si>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</si>
  <si>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</si>
  <si>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</si>
  <si>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</si>
  <si>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</si>
  <si>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</si>
  <si>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</si>
  <si>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</si>
  <si>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</si>
  <si>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</si>
  <si>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</si>
  <si>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</si>
  <si>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</si>
  <si>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</si>
  <si>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</si>
  <si>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</si>
  <si>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</si>
  <si>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</si>
  <si>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</si>
  <si>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</si>
  <si>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</si>
  <si>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</si>
  <si>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</si>
  <si>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</si>
  <si>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</si>
  <si>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</si>
  <si>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</si>
  <si>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</si>
  <si>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</si>
  <si>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</si>
  <si>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</si>
  <si>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</si>
  <si>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</si>
  <si>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</si>
  <si>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</si>
  <si>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</si>
  <si>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</si>
  <si>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</si>
  <si>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</si>
  <si>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</si>
  <si>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</si>
  <si>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</si>
  <si>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</si>
  <si>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</si>
  <si>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</si>
  <si>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</si>
  <si>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</si>
  <si>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</si>
  <si>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</si>
  <si>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</si>
  <si>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</si>
  <si>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</si>
  <si>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</si>
  <si>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</si>
  <si>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</si>
  <si>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</si>
  <si>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</si>
  <si>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</si>
  <si>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</si>
  <si>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</si>
  <si>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</si>
  <si>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</si>
  <si>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</si>
  <si>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</si>
  <si>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</si>
  <si>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</si>
  <si>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</si>
  <si>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</si>
  <si>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</si>
  <si>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</si>
  <si>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</si>
  <si>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</si>
  <si>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</si>
  <si>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</si>
  <si>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</si>
  <si>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</si>
  <si>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</si>
  <si>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</si>
  <si>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</si>
  <si>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</si>
  <si>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</si>
  <si>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</si>
  <si>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</si>
  <si>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</si>
  <si>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</si>
  <si>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</si>
  <si>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</si>
  <si>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</si>
  <si>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</si>
  <si>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</si>
  <si>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</si>
  <si>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</si>
  <si>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</si>
  <si>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</si>
  <si>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</si>
  <si>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</si>
  <si>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</si>
  <si>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</si>
  <si>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</si>
  <si>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</si>
  <si>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</si>
  <si>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</si>
  <si>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</si>
  <si>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</si>
  <si>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</si>
  <si>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</si>
  <si>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</si>
  <si>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</si>
  <si>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</si>
  <si>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</si>
  <si>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</si>
  <si>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</si>
  <si>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</si>
  <si>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</si>
  <si>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</si>
  <si>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</si>
  <si>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</si>
  <si>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</si>
  <si>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</si>
  <si>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</si>
  <si>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</si>
  <si>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</si>
  <si>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</si>
  <si>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</si>
  <si>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</si>
  <si>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</si>
  <si>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</si>
  <si>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</si>
  <si>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</si>
  <si>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</si>
  <si>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</si>
  <si>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</si>
  <si>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</si>
  <si>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</si>
  <si>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</si>
  <si>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</si>
  <si>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</si>
  <si>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</si>
  <si>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</si>
  <si>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</si>
  <si>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</si>
  <si>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</si>
  <si>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</si>
  <si>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</si>
  <si>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</si>
  <si>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</si>
  <si>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</si>
  <si>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</si>
  <si>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</si>
  <si>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</si>
  <si>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</si>
  <si>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</si>
  <si>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</si>
  <si>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</si>
  <si>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</si>
  <si>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</si>
  <si>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</si>
  <si>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</si>
  <si>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</si>
  <si>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</si>
  <si>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</si>
  <si>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</si>
  <si>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</si>
  <si>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</si>
  <si>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</si>
  <si>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</si>
  <si>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</si>
  <si>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</si>
  <si>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</si>
  <si>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</si>
  <si>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</si>
  <si>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</si>
  <si>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</si>
  <si>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</si>
  <si>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</si>
  <si>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</si>
  <si>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</si>
  <si>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</si>
  <si>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</si>
  <si>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</si>
  <si>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</si>
  <si>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</si>
  <si>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</si>
  <si>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</si>
  <si>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</si>
  <si>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</si>
  <si>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</si>
  <si>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</si>
  <si>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</si>
  <si>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</si>
  <si>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</si>
  <si>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</si>
  <si>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</si>
  <si>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</si>
  <si>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</si>
  <si>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</si>
  <si>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</si>
  <si>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</si>
  <si>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</si>
  <si>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</si>
  <si>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</si>
  <si>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</si>
  <si>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</si>
  <si>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</si>
  <si>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</si>
  <si>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</si>
  <si>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</si>
  <si>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</si>
  <si>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</si>
  <si>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</si>
  <si>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</si>
  <si>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</si>
  <si>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</si>
  <si>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</si>
  <si>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</si>
  <si>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</si>
  <si>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</si>
  <si>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</si>
  <si>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</si>
  <si>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</si>
  <si>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</si>
  <si>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</si>
  <si>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</si>
  <si>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</si>
  <si>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</si>
  <si>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</si>
  <si>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</si>
  <si>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</si>
  <si>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</si>
  <si>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</si>
  <si>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</si>
  <si>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</si>
  <si>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</si>
  <si>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</si>
  <si>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</si>
  <si>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</si>
  <si>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</si>
  <si>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</si>
  <si>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</si>
  <si>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</si>
  <si>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</si>
  <si>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</si>
  <si>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</si>
  <si>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</si>
  <si>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</si>
  <si>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</si>
  <si>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</si>
  <si>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</si>
  <si>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</si>
  <si>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</si>
  <si>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</si>
  <si>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</si>
  <si>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</si>
  <si>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</si>
  <si>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</si>
  <si>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</si>
  <si>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</si>
  <si>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</si>
  <si>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</si>
  <si>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</si>
  <si>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</si>
  <si>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</si>
  <si>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</si>
  <si>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</si>
  <si>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</si>
  <si>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</si>
  <si>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</si>
  <si>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</si>
  <si>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</si>
  <si>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</si>
  <si>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</si>
  <si>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</si>
  <si>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</si>
  <si>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</si>
  <si>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</si>
  <si>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</si>
  <si>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</si>
  <si>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</si>
  <si>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</si>
  <si>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</si>
  <si>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</si>
  <si>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</si>
  <si>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</si>
  <si>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</si>
  <si>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</si>
  <si>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</si>
  <si>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</si>
  <si>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</si>
  <si>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</si>
  <si>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</si>
  <si>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</si>
  <si>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</si>
  <si>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</si>
  <si>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</si>
  <si>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</si>
  <si>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</si>
  <si>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</si>
  <si>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</si>
  <si>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</si>
  <si>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</si>
  <si>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</si>
  <si>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</si>
  <si>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</si>
  <si>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</si>
  <si>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</si>
  <si>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</si>
  <si>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</si>
  <si>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</si>
  <si>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</si>
  <si>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</si>
  <si>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</si>
  <si>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</si>
  <si>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</si>
  <si>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</si>
  <si>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</si>
  <si>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</si>
  <si>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</si>
  <si>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</si>
  <si>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</si>
  <si>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</si>
  <si>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</si>
  <si>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</si>
  <si>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</si>
  <si>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</si>
  <si>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</si>
  <si>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</si>
  <si>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</si>
  <si>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</si>
  <si>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</si>
  <si>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</si>
  <si>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</si>
  <si>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</si>
  <si>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</si>
  <si>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</si>
  <si>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</si>
  <si>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</si>
  <si>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</si>
  <si>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</si>
  <si>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</si>
  <si>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</si>
  <si>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</si>
  <si>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</si>
  <si>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</si>
  <si>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</si>
  <si>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</si>
  <si>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</si>
  <si>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</si>
  <si>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</si>
  <si>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</si>
  <si>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</si>
  <si>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</si>
  <si>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</si>
  <si>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</si>
  <si>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</si>
  <si>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</si>
  <si>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</si>
  <si>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</si>
  <si>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</si>
  <si>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</si>
  <si>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</si>
  <si>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</si>
  <si>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</si>
  <si>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</si>
  <si>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</si>
  <si>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</si>
  <si>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</si>
  <si>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</si>
  <si>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</si>
  <si>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</si>
  <si>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</si>
  <si>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</si>
  <si>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</si>
  <si>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</si>
  <si>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</si>
  <si>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</si>
  <si>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</si>
  <si>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</si>
  <si>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</si>
  <si>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</si>
  <si>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</si>
  <si>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</si>
  <si>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</si>
  <si>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</si>
  <si>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</si>
  <si>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</si>
  <si>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</si>
  <si>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</si>
  <si>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</si>
  <si>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</si>
  <si>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</si>
  <si>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</si>
  <si>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</si>
  <si>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</si>
  <si>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</si>
  <si>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</si>
  <si>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</si>
  <si>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</si>
  <si>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</si>
  <si>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</si>
  <si>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</si>
  <si>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</si>
  <si>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</si>
  <si>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</si>
  <si>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</si>
  <si>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</si>
  <si>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</si>
  <si>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</si>
  <si>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</si>
  <si>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</si>
  <si>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</si>
  <si>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</si>
  <si>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</si>
  <si>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</si>
  <si>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</si>
  <si>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</si>
  <si>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</si>
  <si>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</si>
  <si>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</si>
  <si>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</si>
  <si>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</si>
  <si>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</si>
  <si>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</si>
  <si>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</si>
  <si>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</si>
  <si>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</si>
  <si>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</si>
  <si>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</si>
  <si>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</si>
  <si>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</si>
  <si>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</si>
  <si>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</si>
  <si>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</si>
  <si>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</si>
  <si>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</si>
  <si>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</si>
  <si>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</si>
  <si>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</si>
  <si>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</si>
  <si>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</si>
  <si>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</si>
  <si>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</si>
  <si>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</si>
  <si>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</si>
  <si>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</si>
  <si>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</si>
  <si>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</si>
  <si>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</si>
  <si>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</si>
  <si>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</si>
  <si>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</si>
  <si>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</si>
  <si>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</si>
  <si>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</si>
  <si>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</si>
  <si>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</si>
  <si>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</si>
  <si>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</si>
  <si>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</si>
  <si>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</si>
  <si>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</si>
  <si>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</si>
  <si>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</si>
  <si>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</si>
  <si>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</si>
  <si>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</si>
  <si>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</si>
  <si>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</si>
  <si>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</si>
  <si>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</si>
  <si>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</si>
  <si>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</si>
  <si>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</si>
  <si>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</si>
  <si>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</si>
  <si>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</si>
  <si>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</si>
  <si>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</si>
  <si>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</si>
  <si>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</si>
  <si>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</si>
  <si>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</si>
  <si>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</si>
  <si>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</si>
  <si>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</si>
  <si>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</si>
  <si>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</si>
  <si>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</si>
  <si>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</si>
  <si>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</si>
  <si>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</si>
  <si>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</si>
  <si>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</si>
  <si>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</si>
  <si>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</si>
  <si>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</si>
  <si>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</si>
  <si>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</si>
  <si>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</si>
  <si>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</si>
  <si>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</si>
  <si>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</si>
  <si>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</si>
  <si>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</si>
  <si>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</si>
  <si>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</si>
  <si>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</si>
  <si>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</si>
  <si>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</si>
  <si>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</si>
  <si>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</si>
  <si>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</si>
  <si>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</si>
  <si>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</si>
  <si>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</si>
  <si>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</si>
  <si>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</si>
  <si>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</si>
  <si>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</si>
  <si>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</si>
  <si>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</si>
  <si>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</si>
  <si>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</si>
  <si>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</si>
  <si>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</si>
  <si>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</si>
  <si>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</si>
  <si>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</si>
  <si>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</si>
  <si>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</si>
  <si>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</si>
  <si>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</si>
  <si>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</si>
  <si>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</si>
  <si>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</si>
  <si>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</si>
  <si>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</si>
  <si>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</si>
  <si>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</si>
  <si>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</si>
  <si>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</si>
  <si>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</si>
  <si>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</si>
  <si>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</si>
  <si>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</si>
  <si>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</si>
  <si>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</si>
  <si>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</si>
  <si>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</si>
  <si>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</si>
  <si>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</si>
  <si>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</si>
  <si>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</si>
  <si>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</si>
  <si>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</si>
  <si>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</si>
  <si>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</si>
  <si>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</si>
  <si>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</si>
  <si>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</si>
  <si>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</si>
  <si>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</si>
  <si>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</si>
  <si>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</si>
  <si>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</si>
  <si>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</si>
  <si>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</si>
  <si>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</si>
  <si>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</si>
  <si>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</si>
  <si>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</si>
  <si>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</si>
  <si>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</si>
  <si>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</si>
  <si>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</si>
  <si>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</si>
  <si>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</si>
  <si>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</si>
  <si>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</si>
  <si>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</si>
  <si>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</si>
  <si>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</si>
  <si>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</si>
  <si>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</si>
  <si>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</si>
  <si>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</si>
  <si>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</si>
  <si>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</si>
  <si>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</si>
  <si>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</si>
  <si>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</si>
  <si>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</si>
  <si>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</si>
  <si>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</si>
  <si>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</si>
  <si>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</si>
  <si>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</si>
  <si>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</si>
  <si>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</si>
  <si>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</si>
  <si>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</si>
  <si>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</si>
  <si>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</si>
  <si>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</si>
  <si>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</si>
  <si>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</si>
  <si>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</si>
  <si>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</si>
  <si>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</si>
  <si>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</si>
  <si>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</si>
  <si>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</si>
  <si>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</si>
  <si>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</si>
  <si>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</si>
  <si>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</si>
  <si>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</si>
  <si>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</si>
  <si>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</si>
  <si>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</si>
  <si>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</si>
  <si>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</si>
  <si>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</si>
  <si>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</si>
  <si>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</si>
  <si>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</si>
  <si>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</si>
  <si>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</si>
  <si>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</si>
  <si>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</si>
  <si>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</si>
  <si>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</si>
  <si>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</si>
  <si>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</si>
  <si>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</si>
  <si>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</si>
  <si>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</si>
  <si>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</si>
  <si>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</si>
  <si>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</si>
  <si>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</si>
  <si>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</si>
  <si>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</si>
  <si>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</si>
  <si>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</si>
  <si>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</si>
  <si>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</si>
  <si>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</si>
  <si>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</si>
  <si>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</si>
  <si>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</si>
  <si>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</si>
  <si>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</si>
  <si>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</si>
  <si>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</si>
  <si>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</si>
  <si>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</si>
  <si>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</si>
  <si>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</si>
  <si>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</si>
  <si>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</si>
  <si>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</si>
  <si>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</si>
  <si>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</si>
  <si>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</si>
  <si>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</si>
  <si>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</si>
  <si>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</si>
  <si>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</si>
  <si>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</si>
  <si>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</si>
  <si>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</si>
  <si>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</si>
  <si>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</si>
  <si>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</si>
  <si>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</si>
  <si>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</si>
  <si>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</si>
  <si>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</si>
  <si>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</si>
  <si>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</si>
  <si>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</si>
  <si>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</si>
  <si>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</si>
  <si>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</si>
  <si>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</si>
  <si>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</si>
  <si>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</si>
  <si>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</si>
  <si>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</si>
  <si>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</si>
  <si>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</si>
  <si>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</si>
  <si>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</si>
  <si>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</si>
  <si>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</si>
  <si>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</si>
  <si>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</si>
  <si>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</si>
  <si>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</si>
  <si>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</si>
  <si>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</si>
  <si>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</si>
  <si>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</si>
  <si>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</si>
  <si>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</si>
  <si>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</si>
  <si>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</si>
  <si>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</si>
  <si>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</si>
  <si>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</si>
  <si>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</si>
  <si>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</si>
  <si>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</si>
  <si>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</si>
  <si>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</si>
  <si>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</si>
  <si>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</si>
  <si>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</si>
  <si>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</si>
  <si>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</si>
  <si>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</si>
  <si>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</si>
  <si>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</si>
  <si>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</si>
  <si>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</si>
  <si>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</si>
  <si>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</si>
  <si>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</si>
  <si>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</si>
  <si>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</si>
  <si>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</si>
  <si>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</si>
  <si>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</si>
  <si>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</si>
  <si>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</si>
  <si>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</si>
  <si>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</si>
  <si>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</si>
  <si>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</si>
  <si>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</si>
  <si>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</si>
  <si>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</si>
  <si>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</si>
  <si>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</si>
  <si>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</si>
  <si>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</si>
  <si>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</si>
  <si>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</si>
  <si>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</si>
  <si>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</si>
  <si>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</si>
  <si>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</si>
  <si>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</si>
  <si>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</si>
  <si>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</si>
  <si>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</si>
  <si>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</si>
  <si>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</si>
  <si>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</si>
  <si>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</si>
  <si>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</si>
  <si>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</si>
  <si>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</si>
  <si>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</si>
  <si>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</si>
  <si>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</si>
  <si>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</si>
  <si>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</si>
  <si>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</si>
  <si>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</si>
  <si>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</si>
  <si>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</si>
  <si>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</si>
  <si>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</si>
  <si>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</si>
  <si>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</si>
  <si>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</si>
  <si>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</si>
  <si>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</si>
  <si>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</si>
  <si>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</si>
  <si>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</si>
  <si>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</si>
  <si>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</si>
  <si>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</si>
  <si>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</si>
  <si>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</si>
  <si>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</si>
  <si>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</si>
  <si>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</si>
  <si>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</si>
  <si>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</si>
  <si>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</si>
  <si>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</si>
  <si>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</si>
  <si>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</si>
  <si>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</si>
  <si>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</si>
  <si>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</si>
  <si>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</si>
  <si>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</si>
  <si>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</si>
  <si>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</si>
  <si>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</si>
  <si>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</si>
  <si>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</si>
  <si>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</si>
  <si>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</si>
  <si>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</si>
  <si>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</si>
  <si>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</si>
  <si>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</si>
  <si>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</si>
  <si>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</si>
  <si>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</si>
  <si>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</si>
  <si>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</si>
  <si>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</si>
  <si>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</si>
  <si>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</si>
  <si>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</si>
  <si>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</si>
  <si>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</si>
  <si>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</si>
  <si>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</si>
  <si>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</si>
  <si>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</si>
  <si>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</si>
  <si>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</si>
  <si>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</si>
  <si>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</si>
  <si>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</si>
  <si>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</si>
  <si>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</si>
  <si>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</si>
  <si>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</si>
  <si>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</si>
  <si>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</si>
  <si>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</si>
  <si>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</si>
  <si>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</si>
  <si>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</si>
  <si>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</si>
  <si>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</si>
  <si>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</si>
  <si>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</si>
  <si>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</si>
  <si>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</si>
  <si>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</si>
  <si>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</si>
  <si>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</si>
  <si>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</si>
  <si>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</si>
  <si>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</si>
  <si>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</si>
  <si>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</si>
  <si>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</si>
  <si>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</si>
  <si>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</si>
  <si>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</si>
  <si>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</si>
  <si>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</si>
  <si>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</si>
  <si>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</si>
  <si>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</si>
  <si>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</si>
  <si>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</si>
  <si>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</si>
  <si>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</si>
  <si>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</si>
  <si>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</si>
  <si>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</si>
  <si>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</si>
  <si>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</si>
  <si>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</si>
  <si>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</si>
  <si>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</si>
  <si>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</si>
  <si>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</si>
  <si>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</si>
  <si>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</si>
  <si>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</si>
  <si>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</si>
  <si>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</si>
  <si>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</si>
  <si>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</si>
  <si>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</si>
  <si>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</si>
  <si>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</si>
  <si>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</si>
  <si>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</si>
  <si>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</si>
  <si>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</si>
  <si>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</si>
  <si>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</si>
  <si>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</si>
  <si>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</si>
  <si>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</si>
  <si>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</si>
  <si>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</si>
  <si>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</si>
  <si>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</si>
  <si>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</si>
  <si>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</si>
  <si>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</si>
  <si>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</si>
  <si>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</si>
  <si>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</si>
  <si>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</si>
  <si>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</si>
  <si>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</si>
  <si>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</si>
  <si>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</si>
  <si>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</si>
  <si>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</si>
  <si>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</si>
  <si>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</si>
  <si>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</si>
  <si>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</si>
  <si>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</si>
  <si>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</si>
  <si>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</si>
  <si>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</si>
  <si>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</si>
  <si>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</si>
  <si>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</si>
  <si>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</si>
  <si>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</si>
  <si>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</si>
  <si>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</si>
  <si>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</si>
  <si>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</si>
  <si>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</si>
  <si>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</si>
  <si>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</si>
  <si>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</si>
  <si>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</si>
  <si>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</si>
  <si>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</si>
  <si>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</si>
  <si>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</si>
  <si>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</si>
  <si>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</si>
  <si>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</si>
  <si>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</si>
  <si>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</si>
  <si>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</si>
  <si>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</si>
  <si>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</si>
  <si>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</si>
  <si>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</si>
  <si>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</si>
  <si>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</si>
  <si>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</si>
  <si>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</si>
  <si>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</si>
  <si>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</si>
  <si>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</si>
  <si>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</si>
  <si>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</si>
  <si>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</si>
  <si>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</si>
  <si>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</si>
  <si>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</si>
  <si>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</si>
  <si>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</si>
  <si>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</si>
  <si>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</si>
  <si>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</si>
  <si>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</si>
  <si>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</si>
  <si>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</si>
  <si>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</si>
  <si>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</si>
  <si>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</si>
  <si>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</si>
  <si>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</si>
  <si>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</si>
  <si>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</si>
  <si>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</si>
  <si>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</si>
  <si>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</si>
  <si>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</si>
  <si>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</si>
  <si>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</si>
  <si>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</si>
  <si>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</si>
  <si>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</si>
  <si>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</si>
  <si>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</si>
  <si>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</si>
  <si>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</si>
  <si>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</si>
  <si>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</si>
  <si>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</si>
  <si>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</si>
  <si>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</si>
  <si>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</si>
  <si>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</si>
  <si>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</si>
  <si>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</si>
  <si>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</si>
  <si>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</si>
  <si>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</si>
  <si>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</si>
  <si>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</si>
  <si>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</si>
  <si>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</si>
  <si>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</si>
  <si>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</si>
  <si>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</si>
  <si>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</si>
  <si>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</si>
  <si>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</si>
  <si>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</si>
  <si>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</si>
  <si>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</si>
  <si>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</si>
  <si>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</si>
  <si>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</si>
  <si>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</si>
  <si>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</si>
  <si>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</si>
  <si>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</si>
  <si>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</si>
  <si>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</si>
  <si>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</si>
  <si>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</si>
  <si>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</si>
  <si>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</si>
  <si>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</si>
  <si>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</si>
  <si>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</si>
  <si>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</si>
  <si>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</si>
  <si>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</si>
  <si>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</si>
  <si>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</si>
  <si>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</si>
  <si>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</si>
  <si>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</si>
  <si>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</si>
  <si>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</si>
  <si>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</si>
  <si>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</si>
  <si>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</si>
  <si>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</si>
  <si>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</si>
  <si>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</si>
  <si>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</si>
  <si>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</si>
  <si>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</si>
  <si>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</si>
  <si>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</si>
  <si>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</si>
  <si>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</si>
  <si>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</si>
  <si>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</si>
  <si>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</si>
  <si>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</si>
  <si>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</si>
  <si>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</si>
  <si>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</si>
  <si>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</si>
  <si>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</si>
  <si>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</si>
  <si>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</si>
  <si>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</si>
  <si>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</si>
  <si>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</si>
  <si>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</si>
  <si>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</si>
  <si>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</si>
  <si>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</si>
  <si>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</si>
  <si>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</si>
  <si>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</si>
  <si>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</si>
  <si>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</si>
  <si>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</si>
  <si>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</si>
  <si>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</si>
  <si>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</si>
  <si>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</si>
  <si>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</si>
  <si>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</si>
  <si>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</si>
  <si>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</si>
  <si>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</si>
  <si>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</si>
  <si>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</si>
  <si>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</si>
  <si>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</si>
  <si>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</si>
  <si>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</si>
  <si>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</si>
  <si>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</si>
  <si>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</si>
  <si>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</si>
  <si>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</si>
  <si>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</si>
  <si>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</si>
  <si>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</si>
  <si>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</si>
  <si>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</si>
  <si>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</si>
  <si>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</si>
  <si>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</si>
  <si>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</si>
  <si>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</si>
  <si>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</si>
  <si>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</si>
  <si>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</si>
  <si>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</si>
  <si>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</si>
  <si>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</si>
  <si>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</si>
  <si>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</si>
  <si>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</si>
  <si>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</si>
  <si>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</si>
  <si>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</si>
  <si>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</si>
  <si>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</si>
  <si>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</si>
  <si>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</si>
  <si>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</si>
  <si>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</si>
  <si>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</si>
  <si>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</si>
  <si>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</si>
  <si>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</si>
  <si>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</si>
  <si>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</si>
  <si>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</si>
  <si>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</si>
  <si>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</si>
  <si>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</si>
  <si>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</si>
  <si>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</si>
  <si>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</si>
  <si>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</si>
  <si>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</si>
  <si>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</si>
  <si>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</si>
  <si>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</si>
  <si>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</si>
  <si>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</si>
  <si>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</si>
  <si>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</si>
  <si>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</si>
  <si>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</si>
  <si>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</si>
  <si>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</si>
  <si>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</si>
  <si>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</si>
  <si>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</si>
  <si>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</si>
  <si>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</si>
  <si>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</si>
  <si>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</si>
  <si>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</si>
  <si>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</si>
  <si>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</si>
  <si>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</si>
  <si>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</si>
  <si>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</si>
  <si>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</si>
  <si>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</si>
  <si>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</si>
  <si>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</si>
  <si>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</si>
  <si>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</si>
  <si>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</si>
  <si>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</si>
  <si>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</si>
  <si>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</si>
  <si>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</si>
  <si>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</si>
  <si>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</si>
  <si>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</si>
  <si>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</si>
  <si>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</si>
  <si>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</si>
  <si>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</si>
  <si>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</si>
  <si>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</si>
  <si>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</si>
  <si>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</si>
  <si>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</si>
  <si>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</si>
  <si>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</si>
  <si>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</si>
  <si>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</si>
  <si>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</si>
  <si>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</si>
  <si>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</si>
  <si>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</si>
  <si>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</si>
  <si>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</si>
  <si>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</si>
  <si>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</si>
  <si>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</si>
  <si>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</si>
  <si>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</si>
  <si>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</si>
  <si>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</si>
  <si>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</si>
  <si>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</si>
  <si>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</si>
  <si>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</si>
  <si>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</si>
  <si>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</si>
  <si>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</si>
  <si>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</si>
  <si>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</si>
  <si>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</si>
  <si>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</si>
  <si>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</si>
  <si>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</si>
  <si>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</si>
  <si>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</si>
  <si>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</si>
  <si>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</si>
  <si>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</si>
  <si>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</si>
  <si>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</si>
  <si>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</si>
  <si>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</si>
  <si>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</si>
  <si>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</si>
  <si>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</si>
  <si>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</si>
  <si>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</si>
  <si>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</si>
  <si>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</si>
  <si>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</si>
  <si>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</si>
  <si>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</si>
  <si>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</si>
  <si>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</si>
  <si>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</si>
  <si>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</si>
  <si>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</si>
  <si>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</si>
  <si>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</si>
  <si>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</si>
  <si>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</si>
  <si>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</si>
  <si>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</si>
  <si>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</si>
  <si>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</si>
  <si>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</si>
  <si>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</si>
  <si>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</si>
  <si>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</si>
  <si>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</si>
  <si>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</si>
  <si>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</si>
  <si>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</si>
  <si>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</si>
  <si>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</si>
  <si>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</si>
  <si>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</si>
  <si>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</si>
  <si>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</si>
  <si>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</si>
  <si>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</si>
  <si>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</si>
  <si>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</si>
  <si>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</si>
  <si>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</si>
  <si>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</si>
  <si>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</si>
  <si>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</si>
  <si>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</si>
  <si>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</si>
  <si>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</si>
  <si>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</si>
  <si>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</si>
  <si>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</si>
  <si>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</si>
  <si>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</si>
  <si>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</si>
  <si>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</si>
  <si>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</si>
  <si>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</si>
  <si>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</si>
  <si>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</si>
  <si>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</si>
  <si>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</si>
  <si>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</si>
  <si>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</si>
  <si>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</si>
  <si>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</si>
  <si>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</si>
  <si>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</si>
  <si>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</si>
  <si>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</si>
  <si>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</si>
  <si>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</si>
  <si>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</si>
  <si>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</si>
  <si>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</si>
  <si>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</si>
  <si>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</si>
  <si>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</si>
  <si>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</si>
  <si>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</si>
  <si>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</si>
  <si>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</si>
  <si>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</si>
  <si>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</si>
  <si>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</si>
  <si>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</si>
  <si>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</si>
  <si>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</si>
  <si>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</si>
  <si>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</si>
  <si>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</si>
  <si>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</si>
  <si>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</si>
  <si>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</si>
  <si>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</si>
  <si>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</si>
  <si>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</si>
  <si>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</si>
  <si>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</si>
  <si>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</si>
  <si>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</si>
  <si>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</si>
  <si>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</si>
  <si>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</si>
  <si>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</si>
  <si>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</si>
  <si>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</si>
  <si>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</si>
  <si>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</si>
  <si>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</si>
  <si>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</si>
  <si>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</si>
  <si>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</si>
  <si>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</si>
  <si>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</si>
  <si>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</si>
  <si>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</si>
  <si>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</si>
  <si>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</si>
  <si>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</si>
  <si>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</si>
  <si>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</si>
  <si>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</si>
  <si>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</si>
  <si>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</si>
  <si>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</si>
  <si>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</si>
  <si>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</si>
  <si>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</si>
  <si>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</si>
  <si>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</si>
  <si>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</si>
  <si>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</si>
  <si>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</si>
  <si>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</si>
  <si>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</si>
  <si>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</si>
  <si>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</si>
  <si>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</si>
  <si>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</si>
  <si>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</si>
  <si>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</si>
  <si>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</si>
  <si>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</si>
  <si>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</si>
  <si>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</si>
  <si>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</si>
  <si>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</si>
  <si>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</si>
  <si>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</si>
  <si>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</si>
  <si>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</si>
  <si>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</si>
  <si>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</si>
  <si>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</si>
  <si>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</si>
  <si>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</si>
  <si>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</si>
  <si>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</si>
  <si>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</si>
  <si>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</si>
  <si>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</si>
  <si>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</si>
  <si>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</si>
  <si>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</si>
  <si>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</si>
  <si>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</si>
  <si>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</si>
  <si>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</si>
  <si>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</si>
  <si>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</si>
  <si>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</si>
  <si>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</si>
  <si>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</si>
  <si>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</si>
  <si>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</si>
  <si>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</si>
  <si>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</si>
  <si>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</si>
  <si>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</si>
  <si>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</si>
  <si>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</si>
  <si>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</si>
  <si>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</si>
  <si>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</si>
  <si>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</si>
  <si>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</si>
  <si>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</si>
  <si>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</si>
  <si>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</si>
  <si>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</si>
  <si>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</si>
  <si>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</si>
  <si>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</si>
  <si>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</si>
  <si>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</si>
  <si>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</si>
  <si>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</si>
  <si>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</si>
  <si>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</si>
  <si>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</si>
  <si>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</si>
  <si>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</si>
  <si>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</si>
  <si>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</si>
  <si>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</si>
  <si>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</si>
  <si>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</si>
  <si>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</si>
  <si>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</si>
  <si>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</si>
  <si>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</si>
  <si>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</si>
  <si>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</si>
  <si>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</si>
  <si>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</si>
  <si>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</si>
  <si>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</si>
  <si>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</si>
  <si>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</si>
  <si>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</si>
  <si>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</si>
  <si>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</si>
  <si>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</si>
  <si>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</si>
  <si>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</si>
  <si>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</si>
  <si>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</si>
  <si>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</si>
  <si>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</si>
  <si>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</si>
  <si>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</si>
  <si>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</si>
  <si>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</si>
  <si>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</si>
  <si>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</si>
  <si>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</si>
  <si>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</si>
  <si>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</si>
  <si>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</si>
  <si>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</si>
  <si>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</si>
  <si>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</si>
  <si>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</si>
  <si>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</si>
  <si>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</si>
  <si>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</si>
  <si>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</si>
  <si>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</si>
  <si>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</si>
  <si>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</si>
  <si>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</si>
  <si>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</si>
  <si>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</si>
  <si>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</si>
  <si>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</si>
  <si>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</si>
  <si>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</si>
  <si>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</si>
  <si>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</si>
  <si>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</si>
  <si>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</si>
  <si>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</si>
  <si>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</si>
  <si>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</si>
  <si>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</si>
  <si>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</si>
  <si>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</si>
  <si>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</si>
  <si>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</si>
  <si>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</si>
  <si>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</si>
  <si>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</si>
  <si>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</si>
  <si>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</si>
  <si>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</si>
  <si>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</si>
  <si>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</si>
  <si>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</si>
  <si>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</si>
  <si>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</si>
  <si>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</si>
  <si>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</si>
  <si>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</si>
  <si>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</si>
  <si>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</si>
  <si>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</si>
  <si>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</si>
  <si>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</si>
  <si>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</si>
  <si>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</si>
  <si>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</si>
  <si>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</si>
  <si>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</si>
  <si>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</si>
  <si>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</si>
  <si>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</si>
  <si>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</si>
  <si>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</si>
  <si>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</si>
  <si>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</si>
  <si>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</si>
  <si>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</si>
  <si>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</si>
  <si>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</si>
  <si>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</si>
  <si>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</si>
  <si>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</si>
  <si>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</si>
  <si>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</si>
  <si>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</si>
  <si>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</si>
  <si>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</si>
  <si>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</si>
  <si>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</si>
  <si>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</si>
  <si>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</si>
  <si>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</si>
  <si>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</si>
  <si>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</si>
  <si>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</si>
  <si>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</si>
  <si>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</si>
  <si>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</si>
  <si>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</si>
  <si>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</si>
  <si>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</si>
  <si>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</si>
  <si>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</si>
  <si>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</si>
  <si>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</si>
  <si>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</si>
  <si>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</si>
  <si>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</si>
  <si>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</si>
  <si>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</si>
  <si>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</si>
  <si>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</si>
  <si>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</si>
  <si>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</si>
  <si>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</si>
  <si>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</si>
  <si>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</si>
  <si>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</si>
  <si>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</si>
  <si>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</si>
  <si>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</si>
  <si>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</si>
  <si>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</si>
  <si>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</si>
  <si>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</si>
  <si>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</si>
  <si>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</si>
  <si>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</si>
  <si>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</si>
  <si>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</si>
  <si>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</si>
  <si>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</si>
  <si>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</si>
  <si>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</si>
  <si>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</si>
  <si>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</si>
  <si>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</si>
  <si>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</si>
  <si>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</si>
  <si>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</si>
  <si>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</si>
  <si>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</si>
  <si>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</si>
  <si>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</si>
  <si>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</si>
  <si>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</si>
  <si>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</si>
  <si>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</si>
  <si>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</si>
  <si>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</si>
  <si>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</si>
  <si>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</si>
  <si>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</si>
  <si>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</si>
  <si>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</si>
  <si>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</si>
  <si>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</si>
  <si>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</si>
  <si>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</si>
  <si>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</si>
  <si>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</si>
  <si>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</si>
  <si>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</si>
  <si>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</si>
  <si>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</si>
  <si>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</si>
  <si>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</si>
  <si>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</si>
  <si>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</si>
  <si>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</si>
  <si>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</si>
  <si>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</si>
  <si>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</si>
  <si>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</si>
  <si>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</si>
  <si>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</si>
  <si>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</si>
  <si>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</si>
  <si>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</si>
  <si>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</si>
  <si>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</si>
  <si>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</si>
  <si>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</si>
  <si>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</si>
  <si>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</si>
  <si>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</si>
  <si>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</si>
  <si>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</si>
  <si>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</si>
  <si>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</si>
  <si>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</si>
  <si>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</si>
  <si>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</si>
  <si>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</si>
  <si>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</si>
  <si>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</si>
  <si>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</si>
  <si>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</si>
  <si>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</si>
  <si>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</si>
  <si>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</si>
  <si>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</si>
  <si>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</si>
  <si>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</si>
  <si>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</si>
  <si>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</si>
  <si>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</si>
  <si>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</si>
  <si>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</si>
  <si>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</si>
  <si>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</si>
  <si>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</si>
  <si>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</si>
  <si>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</si>
  <si>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</si>
  <si>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</si>
  <si>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</si>
  <si>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</si>
  <si>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</si>
  <si>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</si>
  <si>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</si>
  <si>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</si>
  <si>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</si>
  <si>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</si>
  <si>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</si>
  <si>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</si>
  <si>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</si>
  <si>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</si>
  <si>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</si>
  <si>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</si>
  <si>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</si>
  <si>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</si>
  <si>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</si>
  <si>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</si>
  <si>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</si>
  <si>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</si>
  <si>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</si>
  <si>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</si>
  <si>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</si>
  <si>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</si>
  <si>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</si>
  <si>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</si>
  <si>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</si>
  <si>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</si>
  <si>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</si>
  <si>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</si>
  <si>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</si>
  <si>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</si>
  <si>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</si>
  <si>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</si>
  <si>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</si>
  <si>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</si>
  <si>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</si>
  <si>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</si>
  <si>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</si>
  <si>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</si>
  <si>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</si>
  <si>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</si>
  <si>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</si>
  <si>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</si>
  <si>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</si>
  <si>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</si>
  <si>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</si>
  <si>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</si>
  <si>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</si>
  <si>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</si>
  <si>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</si>
  <si>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</si>
  <si>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</si>
  <si>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</si>
  <si>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</si>
  <si>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</si>
  <si>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</si>
  <si>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</si>
  <si>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</si>
  <si>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</si>
  <si>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</si>
  <si>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</si>
  <si>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</si>
  <si>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</si>
  <si>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</si>
  <si>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</si>
  <si>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</si>
  <si>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</si>
  <si>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</si>
  <si>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</si>
  <si>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</si>
  <si>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</si>
  <si>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</si>
  <si>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</si>
  <si>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</si>
  <si>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</si>
  <si>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</si>
  <si>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</si>
  <si>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</si>
  <si>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</si>
  <si>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</si>
  <si>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</si>
  <si>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</si>
  <si>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</si>
  <si>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</si>
  <si>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</si>
  <si>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</si>
  <si>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</si>
  <si>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</si>
  <si>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</si>
  <si>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</si>
  <si>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</si>
  <si>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</si>
  <si>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</si>
  <si>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</si>
  <si>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</si>
  <si>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</si>
  <si>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</si>
  <si>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</si>
  <si>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</si>
  <si>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</si>
  <si>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</si>
  <si>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</si>
  <si>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</si>
  <si>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</si>
  <si>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</si>
  <si>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</si>
  <si>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</si>
  <si>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</si>
  <si>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</si>
  <si>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</si>
  <si>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</si>
  <si>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</si>
  <si>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</si>
  <si>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</si>
  <si>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</si>
  <si>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</si>
  <si>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</si>
  <si>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</si>
  <si>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</si>
  <si>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</si>
  <si>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</si>
  <si>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</si>
  <si>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</si>
  <si>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</si>
  <si>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</si>
  <si>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</si>
  <si>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</si>
  <si>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</si>
  <si>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</si>
  <si>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</si>
  <si>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</si>
  <si>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</si>
  <si>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</si>
  <si>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</si>
  <si>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</si>
  <si>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</si>
  <si>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</si>
  <si>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</si>
  <si>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</si>
  <si>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</si>
  <si>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</si>
  <si>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</si>
  <si>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</si>
  <si>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</si>
  <si>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</si>
  <si>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</si>
  <si>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</si>
  <si>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</si>
  <si>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</si>
  <si>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</si>
  <si>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</si>
  <si>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</si>
  <si>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</si>
  <si>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</si>
  <si>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</si>
  <si>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</si>
  <si>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</si>
  <si>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</si>
  <si>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</si>
  <si>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</si>
  <si>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</si>
  <si>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</si>
  <si>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</si>
  <si>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</si>
  <si>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</si>
  <si>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</si>
  <si>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</si>
  <si>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</si>
  <si>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</si>
  <si>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</si>
  <si>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</si>
  <si>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</si>
  <si>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</si>
  <si>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</si>
  <si>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</si>
  <si>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</si>
  <si>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</si>
  <si>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</si>
  <si>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</si>
  <si>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</si>
  <si>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</si>
  <si>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</si>
  <si>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</si>
  <si>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</si>
  <si>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</si>
  <si>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</si>
  <si>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</si>
  <si>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</si>
  <si>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</si>
  <si>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</si>
  <si>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</si>
  <si>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</si>
  <si>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</si>
  <si>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</si>
  <si>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</si>
  <si>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</si>
  <si>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</si>
  <si>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</si>
  <si>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</si>
  <si>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</si>
  <si>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</si>
  <si>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</si>
  <si>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</si>
  <si>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</si>
  <si>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</si>
  <si>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</si>
  <si>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</si>
  <si>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</si>
  <si>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</si>
  <si>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</si>
  <si>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</si>
  <si>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</si>
  <si>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</si>
  <si>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</si>
  <si>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</si>
  <si>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</si>
  <si>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</si>
  <si>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</si>
  <si>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</si>
  <si>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</si>
  <si>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</si>
  <si>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</si>
  <si>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</si>
  <si>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</si>
  <si>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</si>
  <si>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</si>
  <si>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</si>
  <si>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</si>
  <si>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</si>
  <si>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</si>
  <si>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</si>
  <si>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</si>
  <si>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</si>
  <si>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</si>
  <si>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</si>
  <si>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</si>
  <si>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</si>
  <si>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</si>
  <si>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</si>
  <si>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</si>
  <si>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</si>
  <si>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</si>
  <si>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</si>
  <si>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</si>
  <si>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</si>
  <si>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</si>
  <si>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</si>
  <si>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</si>
  <si>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</si>
  <si>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</si>
  <si>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</si>
  <si>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</si>
  <si>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</si>
  <si>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</si>
  <si>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</si>
  <si>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</si>
  <si>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</si>
  <si>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</si>
  <si>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</si>
  <si>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</si>
  <si>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</si>
  <si>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</si>
  <si>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</si>
  <si>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</si>
  <si>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</si>
  <si>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</si>
  <si>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</si>
  <si>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</si>
  <si>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</si>
  <si>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</si>
  <si>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</si>
  <si>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</si>
  <si>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</si>
  <si>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</si>
  <si>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</si>
  <si>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</si>
  <si>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</si>
  <si>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</si>
  <si>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</si>
  <si>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</si>
  <si>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</si>
  <si>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</si>
  <si>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</si>
  <si>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</si>
  <si>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</si>
  <si>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</si>
  <si>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</si>
  <si>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</si>
  <si>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</si>
  <si>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</si>
  <si>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</si>
  <si>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</si>
  <si>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</si>
  <si>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</si>
  <si>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</si>
  <si>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</si>
  <si>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</si>
  <si>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</si>
  <si>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</si>
  <si>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</si>
  <si>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</si>
  <si>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</si>
  <si>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</si>
  <si>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</si>
  <si>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</si>
  <si>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</si>
  <si>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</si>
  <si>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</si>
  <si>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</si>
  <si>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</si>
  <si>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</si>
  <si>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</si>
  <si>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</si>
  <si>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</si>
  <si>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</si>
  <si>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</si>
  <si>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</si>
  <si>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</si>
  <si>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</si>
  <si>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</si>
  <si>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</si>
  <si>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</si>
  <si>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</si>
  <si>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</si>
  <si>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</si>
  <si>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</si>
  <si>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</si>
  <si>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</si>
  <si>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</si>
  <si>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</si>
  <si>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</si>
  <si>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</si>
  <si>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</si>
  <si>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</si>
  <si>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</si>
  <si>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</si>
  <si>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</si>
  <si>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</si>
  <si>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</si>
  <si>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</si>
  <si>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</si>
  <si>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</si>
  <si>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</si>
  <si>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</si>
  <si>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</si>
  <si>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</si>
  <si>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</si>
  <si>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</si>
  <si>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</si>
  <si>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</si>
  <si>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</si>
  <si>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</si>
  <si>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</si>
  <si>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</si>
  <si>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</si>
  <si>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</si>
  <si>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</si>
  <si>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</si>
  <si>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</si>
  <si>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</si>
  <si>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</si>
  <si>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</si>
  <si>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</si>
  <si>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</si>
  <si>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</si>
  <si>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</si>
  <si>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</si>
  <si>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</si>
  <si>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</si>
  <si>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</si>
  <si>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</si>
  <si>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</si>
  <si>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</si>
  <si>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</si>
  <si>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</si>
  <si>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</si>
  <si>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</si>
  <si>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</si>
  <si>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</si>
  <si>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</si>
  <si>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</si>
  <si>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</si>
  <si>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</si>
  <si>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</si>
  <si>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</si>
  <si>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</si>
  <si>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</si>
  <si>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</si>
  <si>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</si>
  <si>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</si>
  <si>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</si>
  <si>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</si>
  <si>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</si>
  <si>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</si>
  <si>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</si>
  <si>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</si>
  <si>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</si>
  <si>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</si>
  <si>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</si>
  <si>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</si>
  <si>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</si>
  <si>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</si>
  <si>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</si>
  <si>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</si>
  <si>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</si>
  <si>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</si>
  <si>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</si>
  <si>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</si>
  <si>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</si>
  <si>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</si>
  <si>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</si>
  <si>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</si>
  <si>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</si>
  <si>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</si>
  <si>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</si>
  <si>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</si>
  <si>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</si>
  <si>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</si>
  <si>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</si>
  <si>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</si>
  <si>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</si>
  <si>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</si>
  <si>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</si>
  <si>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</si>
  <si>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</si>
  <si>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</si>
  <si>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</si>
  <si>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</si>
  <si>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</si>
  <si>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</si>
  <si>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</si>
  <si>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</si>
  <si>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</si>
  <si>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</si>
  <si>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</si>
  <si>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</si>
  <si>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</si>
  <si>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</si>
  <si>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</si>
  <si>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</si>
  <si>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</si>
  <si>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</si>
  <si>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</si>
  <si>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</si>
  <si>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</si>
  <si>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</si>
  <si>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</si>
  <si>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</si>
  <si>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</si>
  <si>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</si>
  <si>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</si>
  <si>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</si>
  <si>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</si>
  <si>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</si>
  <si>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</si>
  <si>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</si>
  <si>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</si>
  <si>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</si>
  <si>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</si>
  <si>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</si>
  <si>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</si>
  <si>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</si>
  <si>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</si>
  <si>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</si>
  <si>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</si>
  <si>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</si>
  <si>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</si>
  <si>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</si>
  <si>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</si>
  <si>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</si>
  <si>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</si>
  <si>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</si>
  <si>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</si>
  <si>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</si>
  <si>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</si>
  <si>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</si>
  <si>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</si>
  <si>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</si>
  <si>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</si>
  <si>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</si>
  <si>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</si>
  <si>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</si>
  <si>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</si>
  <si>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</si>
  <si>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</si>
  <si>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</si>
  <si>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</si>
  <si>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</si>
  <si>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</si>
  <si>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</si>
  <si>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</si>
  <si>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</si>
  <si>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</si>
  <si>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</si>
  <si>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</si>
  <si>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</si>
  <si>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</si>
  <si>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</si>
  <si>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</si>
  <si>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</si>
  <si>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</si>
  <si>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</si>
  <si>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</si>
  <si>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</si>
  <si>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</si>
  <si>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</si>
  <si>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</si>
  <si>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</si>
  <si>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</si>
  <si>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</si>
  <si>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</si>
  <si>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</si>
  <si>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</si>
  <si>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</si>
  <si>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</si>
  <si>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</si>
  <si>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</si>
  <si>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</si>
  <si>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</si>
  <si>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</si>
  <si>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</si>
  <si>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</si>
  <si>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</si>
  <si>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</si>
  <si>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</si>
  <si>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</si>
  <si>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</si>
  <si>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</si>
  <si>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</si>
  <si>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</si>
  <si>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</si>
  <si>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</si>
  <si>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</si>
  <si>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</si>
  <si>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</si>
  <si>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</si>
  <si>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</si>
  <si>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</si>
  <si>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</si>
  <si>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</si>
  <si>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</si>
  <si>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</si>
  <si>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</si>
  <si>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</si>
  <si>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</si>
  <si>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</si>
  <si>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</si>
  <si>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</si>
  <si>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</si>
  <si>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</si>
  <si>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</si>
  <si>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</si>
  <si>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</si>
  <si>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</si>
  <si>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</si>
  <si>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</si>
  <si>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</si>
  <si>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</si>
  <si>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</si>
  <si>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</si>
  <si>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</si>
  <si>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</si>
  <si>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</si>
  <si>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</si>
  <si>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</si>
  <si>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</si>
  <si>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</si>
  <si>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</si>
  <si>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</si>
  <si>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</si>
  <si>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</si>
  <si>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</si>
  <si>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</si>
  <si>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</si>
  <si>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</si>
  <si>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</si>
  <si>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</si>
  <si>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</si>
  <si>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</si>
  <si>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</si>
  <si>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</si>
  <si>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</si>
  <si>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</si>
  <si>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</si>
  <si>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</si>
  <si>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</si>
  <si>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</si>
  <si>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</si>
  <si>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</si>
  <si>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</si>
  <si>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</si>
  <si>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</si>
  <si>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</si>
  <si>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</si>
  <si>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</si>
  <si>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</si>
  <si>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</si>
  <si>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</si>
  <si>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</si>
  <si>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</si>
  <si>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</si>
  <si>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</si>
  <si>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</si>
  <si>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</si>
  <si>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</si>
  <si>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</si>
  <si>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</si>
  <si>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</si>
  <si>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</si>
  <si>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</si>
  <si>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</si>
  <si>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</si>
  <si>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</si>
  <si>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</si>
  <si>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</si>
  <si>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</si>
  <si>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</si>
  <si>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</si>
  <si>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</si>
  <si>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</si>
  <si>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</si>
  <si>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</si>
  <si>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</si>
  <si>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</si>
  <si>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</si>
  <si>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</si>
  <si>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</si>
  <si>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</si>
  <si>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</si>
  <si>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</si>
  <si>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</si>
  <si>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</si>
  <si>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</si>
  <si>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</si>
  <si>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</si>
  <si>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</si>
  <si>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</si>
  <si>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</si>
  <si>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</si>
  <si>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</si>
  <si>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</si>
  <si>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</si>
  <si>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</si>
  <si>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</si>
  <si>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</si>
  <si>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</si>
  <si>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</si>
  <si>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</si>
  <si>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</si>
  <si>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</si>
  <si>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</si>
  <si>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</si>
  <si>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</si>
  <si>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</si>
  <si>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</si>
  <si>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</si>
  <si>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</si>
  <si>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</si>
  <si>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</si>
  <si>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</si>
  <si>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</si>
  <si>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</si>
  <si>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</si>
  <si>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</si>
  <si>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</si>
  <si>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</si>
  <si>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</si>
  <si>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</si>
  <si>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</si>
  <si>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</si>
  <si>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</si>
  <si>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</si>
  <si>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</si>
  <si>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</si>
  <si>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</si>
  <si>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</si>
  <si>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</si>
  <si>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</si>
  <si>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</si>
  <si>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</si>
  <si>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</si>
  <si>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</si>
  <si>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</si>
  <si>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</si>
  <si>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</si>
  <si>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</si>
  <si>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</si>
  <si>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</si>
  <si>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</si>
  <si>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</si>
  <si>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</si>
  <si>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</si>
  <si>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</si>
  <si>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</si>
  <si>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</si>
  <si>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</si>
  <si>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</si>
  <si>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</si>
  <si>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</si>
  <si>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</si>
  <si>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</si>
  <si>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</si>
  <si>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</si>
  <si>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</si>
  <si>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</si>
  <si>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</si>
  <si>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</si>
  <si>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</si>
  <si>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</si>
  <si>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</si>
  <si>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</si>
  <si>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</si>
  <si>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</si>
  <si>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</si>
  <si>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</si>
  <si>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</si>
  <si>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</si>
  <si>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</si>
  <si>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</si>
  <si>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</si>
  <si>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</si>
  <si>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</si>
  <si>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</si>
  <si>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</si>
  <si>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</si>
  <si>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</si>
  <si>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</si>
  <si>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</si>
  <si>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</si>
  <si>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</si>
  <si>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</si>
  <si>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</si>
  <si>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</si>
  <si>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</si>
  <si>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</si>
  <si>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</si>
  <si>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</si>
  <si>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</si>
  <si>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</si>
  <si>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</si>
  <si>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</si>
  <si>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</si>
  <si>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</si>
  <si>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</si>
  <si>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</si>
  <si>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</si>
  <si>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</si>
  <si>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</si>
  <si>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</si>
  <si>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</si>
  <si>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</si>
  <si>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</si>
  <si>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</si>
  <si>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</si>
  <si>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</si>
  <si>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</si>
  <si>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</si>
  <si>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</si>
  <si>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</si>
  <si>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</si>
  <si>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</si>
  <si>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</si>
  <si>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</si>
  <si>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</si>
  <si>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</si>
  <si>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</si>
  <si>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</si>
  <si>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</si>
  <si>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</si>
  <si>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</si>
  <si>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</si>
  <si>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</si>
  <si>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</si>
  <si>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</si>
  <si>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</si>
  <si>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</si>
  <si>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</si>
  <si>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</si>
  <si>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</si>
  <si>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</si>
  <si>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</si>
  <si>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</si>
  <si>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</si>
  <si>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</si>
  <si>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</si>
  <si>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</si>
  <si>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</si>
  <si>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</si>
  <si>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</si>
  <si>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</si>
  <si>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</si>
  <si>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</si>
  <si>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</si>
  <si>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</si>
  <si>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</si>
  <si>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</si>
  <si>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</si>
  <si>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</si>
  <si>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</si>
  <si>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</si>
  <si>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</si>
  <si>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</si>
  <si>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</si>
  <si>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</si>
  <si>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</si>
  <si>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</si>
  <si>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</si>
  <si>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</si>
  <si>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</si>
  <si>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</si>
  <si>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</si>
  <si>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</si>
  <si>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</si>
  <si>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</si>
  <si>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</si>
  <si>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</si>
  <si>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</si>
  <si>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</si>
  <si>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</si>
  <si>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</si>
  <si>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</si>
  <si>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</si>
  <si>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</si>
  <si>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</si>
  <si>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</si>
  <si>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</si>
  <si>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</si>
  <si>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</si>
  <si>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</si>
  <si>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</si>
  <si>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</si>
  <si>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</si>
  <si>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</si>
  <si>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</si>
  <si>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</si>
  <si>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</si>
  <si>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</si>
  <si>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</si>
  <si>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</si>
  <si>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</si>
  <si>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</si>
  <si>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</si>
  <si>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</si>
  <si>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</si>
  <si>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</si>
  <si>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</si>
  <si>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</si>
  <si>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</si>
  <si>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</si>
  <si>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</si>
  <si>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</si>
  <si>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</si>
  <si>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</si>
  <si>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</si>
  <si>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</si>
  <si>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</si>
  <si>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</si>
  <si>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</si>
  <si>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</si>
  <si>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</si>
  <si>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</si>
  <si>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</si>
  <si>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</si>
  <si>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</si>
  <si>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</si>
  <si>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</si>
  <si>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</si>
  <si>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</si>
  <si>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</si>
  <si>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</si>
  <si>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</si>
  <si>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</si>
  <si>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</si>
  <si>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</si>
  <si>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</si>
  <si>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</si>
  <si>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</si>
  <si>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</si>
  <si>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</si>
  <si>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</si>
  <si>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</si>
  <si>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</si>
  <si>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</si>
  <si>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</si>
  <si>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</si>
  <si>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</si>
  <si>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</si>
  <si>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</si>
  <si>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</si>
  <si>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</si>
  <si>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</si>
  <si>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</si>
  <si>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</si>
  <si>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</si>
  <si>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</si>
  <si>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</si>
  <si>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</si>
  <si>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</si>
  <si>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</si>
  <si>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</si>
  <si>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</si>
  <si>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</si>
  <si>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</si>
  <si>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</si>
  <si>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</si>
  <si>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</si>
  <si>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</si>
  <si>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</si>
  <si>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</si>
  <si>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</si>
  <si>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</si>
  <si>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</si>
  <si>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</si>
  <si>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</si>
  <si>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</si>
  <si>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</si>
  <si>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</si>
  <si>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</si>
  <si>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</si>
  <si>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</si>
  <si>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</si>
  <si>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</si>
  <si>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</si>
  <si>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</si>
  <si>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</si>
  <si>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</si>
  <si>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</si>
  <si>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</si>
  <si>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</si>
  <si>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</si>
  <si>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</si>
  <si>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</si>
  <si>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</si>
  <si>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</si>
  <si>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</si>
  <si>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</si>
  <si>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</si>
  <si>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</si>
  <si>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</si>
  <si>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</si>
  <si>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</si>
  <si>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</si>
  <si>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</si>
  <si>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</si>
  <si>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</si>
  <si>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</si>
  <si>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</si>
  <si>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</si>
  <si>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</si>
  <si>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</si>
  <si>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</si>
  <si>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</si>
  <si>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</si>
  <si>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</si>
  <si>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</si>
  <si>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</si>
  <si>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</si>
  <si>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</si>
  <si>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</si>
  <si>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</si>
  <si>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</si>
  <si>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</si>
  <si>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</si>
  <si>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</si>
  <si>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</si>
  <si>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</si>
  <si>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</si>
  <si>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</si>
  <si>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</si>
  <si>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</si>
  <si>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</si>
  <si>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</si>
  <si>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</si>
  <si>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</si>
  <si>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</si>
  <si>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</si>
  <si>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</si>
  <si>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</si>
  <si>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</si>
  <si>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</si>
  <si>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</si>
  <si>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</si>
  <si>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</si>
  <si>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</si>
  <si>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</si>
  <si>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</si>
  <si>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</si>
  <si>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</si>
  <si>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</si>
  <si>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</si>
  <si>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</si>
  <si>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</si>
  <si>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</si>
  <si>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</si>
  <si>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</si>
  <si>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</si>
  <si>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</si>
  <si>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</si>
  <si>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</si>
  <si>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</si>
  <si>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</si>
  <si>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</si>
  <si>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</si>
  <si>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</si>
  <si>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</si>
  <si>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</si>
  <si>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</si>
  <si>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</si>
  <si>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</si>
  <si>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</si>
  <si>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</si>
  <si>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</si>
  <si>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</si>
  <si>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</si>
  <si>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</si>
  <si>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</si>
  <si>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</si>
  <si>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</si>
  <si>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</si>
  <si>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</si>
  <si>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</si>
  <si>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</si>
  <si>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</si>
  <si>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</si>
  <si>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</si>
  <si>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</si>
  <si>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</si>
  <si>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</si>
  <si>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</si>
  <si>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</si>
  <si>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</si>
  <si>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</si>
  <si>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</si>
  <si>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</si>
  <si>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</si>
  <si>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</si>
  <si>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</si>
  <si>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</si>
  <si>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</si>
  <si>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</si>
  <si>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</si>
  <si>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</si>
  <si>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</si>
  <si>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</si>
  <si>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</si>
  <si>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</si>
  <si>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</si>
  <si>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</si>
  <si>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</si>
  <si>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</si>
  <si>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</si>
  <si>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</si>
  <si>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</si>
  <si>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</si>
  <si>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</si>
  <si>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</si>
  <si>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</si>
  <si>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</si>
  <si>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</si>
  <si>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</si>
  <si>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</si>
  <si>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</si>
  <si>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</si>
  <si>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</si>
  <si>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</si>
  <si>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</si>
  <si>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</si>
  <si>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</si>
  <si>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</si>
  <si>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</si>
  <si>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</si>
  <si>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</si>
  <si>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</si>
  <si>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</si>
  <si>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</si>
  <si>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</si>
  <si>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</si>
  <si>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</si>
  <si>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</si>
  <si>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</si>
  <si>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</si>
  <si>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</si>
  <si>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</si>
  <si>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</si>
  <si>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</si>
  <si>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</si>
  <si>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</si>
  <si>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</si>
  <si>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</si>
  <si>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</si>
  <si>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</si>
  <si>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</si>
  <si>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</si>
  <si>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</si>
  <si>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</si>
  <si>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</si>
  <si>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</si>
  <si>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</si>
  <si>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</si>
  <si>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</si>
  <si>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</si>
  <si>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</si>
  <si>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</si>
  <si>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</si>
  <si>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</si>
  <si>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</si>
  <si>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</si>
  <si>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</si>
  <si>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</si>
  <si>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</si>
  <si>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</si>
  <si>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</si>
  <si>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</si>
  <si>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</si>
  <si>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</si>
  <si>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</si>
  <si>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</si>
  <si>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</si>
  <si>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</si>
  <si>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</si>
  <si>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</si>
  <si>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</si>
  <si>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</si>
  <si>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</si>
  <si>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</si>
  <si>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</si>
  <si>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</si>
  <si>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</si>
  <si>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</si>
  <si>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</si>
  <si>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</si>
  <si>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</si>
  <si>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</si>
  <si>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</si>
  <si>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</si>
  <si>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</si>
  <si>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</si>
  <si>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</si>
  <si>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</si>
  <si>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</si>
  <si>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</si>
  <si>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</si>
  <si>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</si>
  <si>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</si>
  <si>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</si>
  <si>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</si>
  <si>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</si>
  <si>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</si>
  <si>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</si>
  <si>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</si>
  <si>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</si>
  <si>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</si>
  <si>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</si>
  <si>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</si>
  <si>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</si>
  <si>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</si>
  <si>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</si>
  <si>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</si>
  <si>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</si>
  <si>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</si>
  <si>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</si>
  <si>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</si>
  <si>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</si>
  <si>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</si>
  <si>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</si>
  <si>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</si>
  <si>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</si>
  <si>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</si>
  <si>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</si>
  <si>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</si>
  <si>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</si>
  <si>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</si>
  <si>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</si>
  <si>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</si>
  <si>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</si>
  <si>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</si>
  <si>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</si>
  <si>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</si>
  <si>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</si>
  <si>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</si>
  <si>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</si>
  <si>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</si>
  <si>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</si>
  <si>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</si>
  <si>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</si>
  <si>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</si>
  <si>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</si>
  <si>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</si>
  <si>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</si>
  <si>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</si>
  <si>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</si>
  <si>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</si>
  <si>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</si>
  <si>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</si>
  <si>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</si>
  <si>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</si>
  <si>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</si>
  <si>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</si>
  <si>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</si>
  <si>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</si>
  <si>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</si>
  <si>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</si>
  <si>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</si>
  <si>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</si>
  <si>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</si>
  <si>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</si>
  <si>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</si>
  <si>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</si>
  <si>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</si>
  <si>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</si>
  <si>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</si>
  <si>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</si>
  <si>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</si>
  <si>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</si>
  <si>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</si>
  <si>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</si>
  <si>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</si>
  <si>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</si>
  <si>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</si>
  <si>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</si>
  <si>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</si>
  <si>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</si>
  <si>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</si>
  <si>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</si>
  <si>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</si>
  <si>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</si>
  <si>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</si>
  <si>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</si>
  <si>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</si>
  <si>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</si>
  <si>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</si>
  <si>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</si>
  <si>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</si>
  <si>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</si>
  <si>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</si>
  <si>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</si>
  <si>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</si>
  <si>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</si>
  <si>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</si>
  <si>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</si>
  <si>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</si>
  <si>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</si>
  <si>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</si>
  <si>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</si>
  <si>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</si>
  <si>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</si>
  <si>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</si>
  <si>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</si>
  <si>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</si>
  <si>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</si>
  <si>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</si>
  <si>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</si>
  <si>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</si>
  <si>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</si>
  <si>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</si>
  <si>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</si>
  <si>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</si>
  <si>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</si>
  <si>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</si>
  <si>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</si>
  <si>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</si>
  <si>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</si>
  <si>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</si>
  <si>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</si>
  <si>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</si>
  <si>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</si>
  <si>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</si>
  <si>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</si>
  <si>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</si>
  <si>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</si>
  <si>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</si>
  <si>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</si>
  <si>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</si>
  <si>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</si>
  <si>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</si>
  <si>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</si>
  <si>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</si>
  <si>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</si>
  <si>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</si>
  <si>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</si>
  <si>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</si>
  <si>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</si>
  <si>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</si>
  <si>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</si>
  <si>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</si>
  <si>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</si>
  <si>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</si>
  <si>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</si>
  <si>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</si>
  <si>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</si>
  <si>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</si>
  <si>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</si>
  <si>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</si>
  <si>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</si>
  <si>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</si>
  <si>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</si>
  <si>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</si>
  <si>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</si>
  <si>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</si>
  <si>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</si>
  <si>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</si>
  <si>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</si>
  <si>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</si>
  <si>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</si>
  <si>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</si>
  <si>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</si>
  <si>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</si>
  <si>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</si>
  <si>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</si>
  <si>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</si>
  <si>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</si>
  <si>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</si>
  <si>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</si>
  <si>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</si>
  <si>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</si>
  <si>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</si>
  <si>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</si>
  <si>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</si>
  <si>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</si>
  <si>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</si>
  <si>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</si>
  <si>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</si>
  <si>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</si>
  <si>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</si>
  <si>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</si>
  <si>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</si>
  <si>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</si>
  <si>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</si>
  <si>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</si>
  <si>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</si>
  <si>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</si>
  <si>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</si>
  <si>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</si>
  <si>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</si>
  <si>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</si>
  <si>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</si>
  <si>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</si>
  <si>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</si>
  <si>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</si>
  <si>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</si>
  <si>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</si>
  <si>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</si>
  <si>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</si>
  <si>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</si>
  <si>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</si>
  <si>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</si>
  <si>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</si>
  <si>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</si>
  <si>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</si>
  <si>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</si>
  <si>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</si>
  <si>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</si>
  <si>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</si>
  <si>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</si>
  <si>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</si>
  <si>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</si>
  <si>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</si>
  <si>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</si>
  <si>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</si>
  <si>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</si>
  <si>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</si>
  <si>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</si>
  <si>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</si>
  <si>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</si>
  <si>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</si>
  <si>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</si>
  <si>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</si>
  <si>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</si>
  <si>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</si>
  <si>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</si>
  <si>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</si>
  <si>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</si>
  <si>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</si>
  <si>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</si>
  <si>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</si>
  <si>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</si>
  <si>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</si>
  <si>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</si>
  <si>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</si>
  <si>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</si>
  <si>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</si>
  <si>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</si>
  <si>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</si>
  <si>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</si>
  <si>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</si>
  <si>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</si>
  <si>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</si>
  <si>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</si>
  <si>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</si>
  <si>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</si>
  <si>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</si>
  <si>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</si>
  <si>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</si>
  <si>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</si>
  <si>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</si>
  <si>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</si>
  <si>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</si>
  <si>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</si>
  <si>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</si>
  <si>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</si>
  <si>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</si>
  <si>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</si>
  <si>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</si>
  <si>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</si>
  <si>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</si>
  <si>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</si>
  <si>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</si>
  <si>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</si>
  <si>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</si>
  <si>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</si>
  <si>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</si>
  <si>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</si>
  <si>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</si>
  <si>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</si>
  <si>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</si>
  <si>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</si>
  <si>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</si>
  <si>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</si>
  <si>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</si>
  <si>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</si>
  <si>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</si>
  <si>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</si>
  <si>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</si>
  <si>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</si>
  <si>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</si>
  <si>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</si>
  <si>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</si>
  <si>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</si>
  <si>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</si>
  <si>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</si>
  <si>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</si>
  <si>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</si>
  <si>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</si>
  <si>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</si>
  <si>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</si>
  <si>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</si>
  <si>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</si>
  <si>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</si>
  <si>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</si>
  <si>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</si>
  <si>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</si>
  <si>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</si>
  <si>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</si>
  <si>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</si>
  <si>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</si>
  <si>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</si>
  <si>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</si>
  <si>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</si>
  <si>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</si>
  <si>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</si>
  <si>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</si>
  <si>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</si>
  <si>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</si>
  <si>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</si>
  <si>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</si>
  <si>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</si>
  <si>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</si>
  <si>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</si>
  <si>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</si>
  <si>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</si>
  <si>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</si>
  <si>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</si>
  <si>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</si>
  <si>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</si>
  <si>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</si>
  <si>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</si>
  <si>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</si>
  <si>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</si>
  <si>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</si>
  <si>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</si>
  <si>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</si>
  <si>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</si>
  <si>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</si>
  <si>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</si>
  <si>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</si>
  <si>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</si>
  <si>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</si>
  <si>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</si>
  <si>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</si>
  <si>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</si>
  <si>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</si>
  <si>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</si>
  <si>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</si>
  <si>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</si>
  <si>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</si>
  <si>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</si>
  <si>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</si>
  <si>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</si>
  <si>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</si>
  <si>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</si>
  <si>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</si>
  <si>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</si>
  <si>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</si>
  <si>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</si>
  <si>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</si>
  <si>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</si>
  <si>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</si>
  <si>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</si>
  <si>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</si>
  <si>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</si>
  <si>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</si>
  <si>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</si>
  <si>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</si>
  <si>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</si>
  <si>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</si>
  <si>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</si>
  <si>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</si>
  <si>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</si>
  <si>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</si>
  <si>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</si>
  <si>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</si>
  <si>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</si>
  <si>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</si>
  <si>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</si>
  <si>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</si>
  <si>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</si>
  <si>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</si>
  <si>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</si>
  <si>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</si>
  <si>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</si>
  <si>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</si>
  <si>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</si>
  <si>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</si>
  <si>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</si>
  <si>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</si>
  <si>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</si>
  <si>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</si>
  <si>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</si>
  <si>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</si>
  <si>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</si>
  <si>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</si>
  <si>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</si>
  <si>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</si>
  <si>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</si>
  <si>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</si>
  <si>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</si>
  <si>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</si>
  <si>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</si>
  <si>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</si>
  <si>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</si>
  <si>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</si>
  <si>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</si>
  <si>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</si>
  <si>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</si>
  <si>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</si>
  <si>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</si>
  <si>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</si>
  <si>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</si>
  <si>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</si>
  <si>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</si>
  <si>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</si>
  <si>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</si>
  <si>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</si>
  <si>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</si>
  <si>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</si>
  <si>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</si>
  <si>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</si>
  <si>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</si>
  <si>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</si>
  <si>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</si>
  <si>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</si>
  <si>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</si>
  <si>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</si>
  <si>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</si>
  <si>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</si>
  <si>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</si>
  <si>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</si>
  <si>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</si>
  <si>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</si>
  <si>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</si>
  <si>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</si>
  <si>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</si>
  <si>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</si>
  <si>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</si>
  <si>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</si>
  <si>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</si>
  <si>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</si>
  <si>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</si>
  <si>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</si>
  <si>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</si>
  <si>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</si>
  <si>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</si>
  <si>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</si>
  <si>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</si>
  <si>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</si>
  <si>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</si>
  <si>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</si>
  <si>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</si>
  <si>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</si>
  <si>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</si>
  <si>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</si>
  <si>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</si>
  <si>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</si>
  <si>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</si>
  <si>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</si>
  <si>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</si>
  <si>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</si>
  <si>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</si>
  <si>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</si>
  <si>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</si>
  <si>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</si>
  <si>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</si>
  <si>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</si>
  <si>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</si>
  <si>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</si>
  <si>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</si>
  <si>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</si>
  <si>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</si>
  <si>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</si>
  <si>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</si>
  <si>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</si>
  <si>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</si>
  <si>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</si>
  <si>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</si>
  <si>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</si>
  <si>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</si>
  <si>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</si>
  <si>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</si>
  <si>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</si>
  <si>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</si>
  <si>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</si>
  <si>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</si>
  <si>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</si>
  <si>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</si>
  <si>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</si>
  <si>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</si>
  <si>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</si>
  <si>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</si>
  <si>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</si>
  <si>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</si>
  <si>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</si>
  <si>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</si>
  <si>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</si>
  <si>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</si>
  <si>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</si>
  <si>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</si>
  <si>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</si>
  <si>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</si>
  <si>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</si>
  <si>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</si>
  <si>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</si>
  <si>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</si>
  <si>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</si>
  <si>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</si>
  <si>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</si>
  <si>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</si>
  <si>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</si>
  <si>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</si>
  <si>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</si>
  <si>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</si>
  <si>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</si>
  <si>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</si>
  <si>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</si>
  <si>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</si>
  <si>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</si>
  <si>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</si>
  <si>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</si>
  <si>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</si>
  <si>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</si>
  <si>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</si>
  <si>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</si>
  <si>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</si>
  <si>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</si>
  <si>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</si>
  <si>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</si>
  <si>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</si>
  <si>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</si>
  <si>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</si>
  <si>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</si>
  <si>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</si>
  <si>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</si>
  <si>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</si>
  <si>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</si>
  <si>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</si>
  <si>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</si>
  <si>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</si>
  <si>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</si>
  <si>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</si>
  <si>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</si>
  <si>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</si>
  <si>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</si>
  <si>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</si>
  <si>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</si>
  <si>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</si>
  <si>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</si>
  <si>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</si>
  <si>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</si>
  <si>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</si>
  <si>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</si>
  <si>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</si>
  <si>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</si>
  <si>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</si>
  <si>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</si>
  <si>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</si>
  <si>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</si>
  <si>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</si>
  <si>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</si>
  <si>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</si>
  <si>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</si>
  <si>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</si>
  <si>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</si>
  <si>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</si>
  <si>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</si>
  <si>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</si>
  <si>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</si>
  <si>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</si>
  <si>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</si>
  <si>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</si>
  <si>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</si>
  <si>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</si>
  <si>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</si>
  <si>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</si>
  <si>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</si>
  <si>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</si>
  <si>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</si>
  <si>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</si>
  <si>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</si>
  <si>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</si>
  <si>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</si>
  <si>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</si>
  <si>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</si>
  <si>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</si>
  <si>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</si>
  <si>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</si>
  <si>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</si>
  <si>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</si>
  <si>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</si>
  <si>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</si>
  <si>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</si>
  <si>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</si>
  <si>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</si>
  <si>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</si>
  <si>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</si>
  <si>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</si>
  <si>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</si>
  <si>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</si>
  <si>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</si>
  <si>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</si>
  <si>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</si>
  <si>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</si>
  <si>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</si>
  <si>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</si>
  <si>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</si>
  <si>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</si>
  <si>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</si>
  <si>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</si>
  <si>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</si>
  <si>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</si>
  <si>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</si>
  <si>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</si>
  <si>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</si>
  <si>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</si>
  <si>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</si>
  <si>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</si>
  <si>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</si>
  <si>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</si>
  <si>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</si>
  <si>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</si>
  <si>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</si>
  <si>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</si>
  <si>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</si>
  <si>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</si>
  <si>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</si>
  <si>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</si>
  <si>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</si>
  <si>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</si>
  <si>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</si>
  <si>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</si>
  <si>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</si>
  <si>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</si>
  <si>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</si>
  <si>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</si>
  <si>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</si>
  <si>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</si>
  <si>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</si>
  <si>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</si>
  <si>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</si>
  <si>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</si>
  <si>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</si>
  <si>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</si>
  <si>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</si>
  <si>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</si>
  <si>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</si>
  <si>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</si>
  <si>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</si>
  <si>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</si>
  <si>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</si>
  <si>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</si>
  <si>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</si>
  <si>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</si>
  <si>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</si>
  <si>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</si>
  <si>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</si>
  <si>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</si>
  <si>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</si>
  <si>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</si>
  <si>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</si>
  <si>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</si>
  <si>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</si>
  <si>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</si>
  <si>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</si>
  <si>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</si>
  <si>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</si>
  <si>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</si>
  <si>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</si>
  <si>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</si>
  <si>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</si>
  <si>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</si>
  <si>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</si>
  <si>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</si>
  <si>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</si>
  <si>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</si>
  <si>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</si>
  <si>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</si>
  <si>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</si>
  <si>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</si>
  <si>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</si>
  <si>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</si>
  <si>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</si>
  <si>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</si>
  <si>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</si>
  <si>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</si>
  <si>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</si>
  <si>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</si>
  <si>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</si>
  <si>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</si>
  <si>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</si>
  <si>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</si>
  <si>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</si>
  <si>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</si>
  <si>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</si>
  <si>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</si>
  <si>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</si>
  <si>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</si>
  <si>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</si>
  <si>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</si>
  <si>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</si>
  <si>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</si>
  <si>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</si>
  <si>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</si>
  <si>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</si>
  <si>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</si>
  <si>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</si>
  <si>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</si>
  <si>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</si>
  <si>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</si>
  <si>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</si>
  <si>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</si>
  <si>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</si>
  <si>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</si>
  <si>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</si>
  <si>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</si>
  <si>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</si>
  <si>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</si>
  <si>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</si>
  <si>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</si>
  <si>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</si>
  <si>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</si>
  <si>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</si>
  <si>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</si>
  <si>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</si>
  <si>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</si>
  <si>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</si>
  <si>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</si>
  <si>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</si>
  <si>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</si>
  <si>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</si>
  <si>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</si>
  <si>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</si>
  <si>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</si>
  <si>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</si>
  <si>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</si>
  <si>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</si>
  <si>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</si>
  <si>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</si>
  <si>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</si>
  <si>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</si>
  <si>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</si>
  <si>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</si>
  <si>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</si>
  <si>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</si>
  <si>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</si>
  <si>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</si>
  <si>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</si>
  <si>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</si>
  <si>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</si>
  <si>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</si>
  <si>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</si>
  <si>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</si>
  <si>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</si>
  <si>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</si>
  <si>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</si>
  <si>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</si>
  <si>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</si>
  <si>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</si>
  <si>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</si>
  <si>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</si>
  <si>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</si>
  <si>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</si>
  <si>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</si>
  <si>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</si>
  <si>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</si>
  <si>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</si>
  <si>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</si>
  <si>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</si>
  <si>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</si>
  <si>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</si>
  <si>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</si>
  <si>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</si>
  <si>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</si>
  <si>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</si>
  <si>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</si>
  <si>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</si>
  <si>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</si>
  <si>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</si>
  <si>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</si>
  <si>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</si>
  <si>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</si>
  <si>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</si>
  <si>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</si>
  <si>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</si>
  <si>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</si>
  <si>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</si>
  <si>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</si>
  <si>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</si>
  <si>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</si>
  <si>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</si>
  <si>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</si>
  <si>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</si>
  <si>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</si>
  <si>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</si>
  <si>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</si>
  <si>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</si>
  <si>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</si>
  <si>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</si>
  <si>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</si>
  <si>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</si>
  <si>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</si>
  <si>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</si>
  <si>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</si>
  <si>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</si>
  <si>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</si>
  <si>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</si>
  <si>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</si>
  <si>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</si>
  <si>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</si>
  <si>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</si>
  <si>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</si>
  <si>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</si>
  <si>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</si>
  <si>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</si>
  <si>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</si>
  <si>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</si>
  <si>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</si>
  <si>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</si>
  <si>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</si>
  <si>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</si>
  <si>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</si>
  <si>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</si>
  <si>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</si>
  <si>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</si>
  <si>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</si>
  <si>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</si>
  <si>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</si>
  <si>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</si>
  <si>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</si>
  <si>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</si>
  <si>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</si>
  <si>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</si>
  <si>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</si>
  <si>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</si>
  <si>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</si>
  <si>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</si>
  <si>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</si>
  <si>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</si>
  <si>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</si>
  <si>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</si>
  <si>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</si>
  <si>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</si>
  <si>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</si>
  <si>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</si>
  <si>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</si>
  <si>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</si>
  <si>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</si>
  <si>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</si>
  <si>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</si>
  <si>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</si>
  <si>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</si>
  <si>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</si>
  <si>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</si>
  <si>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</si>
  <si>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</si>
  <si>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</si>
  <si>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</si>
  <si>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</si>
  <si>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</si>
  <si>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</si>
  <si>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</si>
  <si>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</si>
  <si>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</si>
  <si>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</si>
  <si>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</si>
  <si>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</si>
  <si>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</si>
  <si>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</si>
  <si>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</si>
  <si>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</si>
  <si>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</si>
  <si>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</si>
  <si>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</si>
  <si>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</si>
  <si>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</si>
  <si>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</si>
  <si>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</si>
  <si>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</si>
  <si>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</si>
  <si>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</si>
  <si>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</si>
  <si>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</si>
  <si>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</si>
  <si>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</si>
  <si>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</si>
  <si>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</si>
  <si>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</si>
  <si>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</si>
  <si>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</si>
  <si>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</si>
  <si>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</si>
  <si>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</si>
  <si>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</si>
  <si>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</si>
  <si>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</si>
  <si>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</si>
  <si>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</si>
  <si>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</si>
  <si>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</si>
  <si>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</si>
  <si>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</si>
  <si>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</si>
  <si>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</si>
  <si>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</si>
  <si>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</si>
  <si>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</si>
  <si>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</si>
  <si>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</si>
  <si>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</si>
  <si>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</si>
  <si>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</si>
  <si>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</si>
  <si>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</si>
  <si>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</si>
  <si>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</si>
  <si>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</si>
  <si>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</si>
  <si>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</si>
  <si>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</si>
  <si>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</si>
  <si>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</si>
  <si>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</si>
  <si>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</si>
  <si>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</si>
  <si>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</si>
  <si>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</si>
  <si>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</si>
  <si>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</si>
  <si>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</si>
  <si>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</si>
  <si>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</si>
  <si>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</si>
  <si>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</si>
  <si>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</si>
  <si>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</si>
  <si>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</si>
  <si>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</si>
  <si>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</si>
  <si>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</si>
  <si>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</si>
  <si>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</si>
  <si>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</si>
  <si>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</si>
  <si>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</si>
  <si>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</si>
  <si>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</si>
  <si>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</si>
  <si>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</si>
  <si>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</si>
  <si>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</si>
  <si>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</si>
  <si>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</si>
  <si>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</si>
  <si>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</si>
  <si>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</si>
  <si>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</si>
  <si>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</si>
  <si>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</si>
  <si>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</si>
  <si>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</si>
  <si>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</si>
  <si>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</si>
  <si>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</si>
  <si>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</si>
  <si>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</si>
  <si>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</si>
  <si>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</si>
  <si>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</si>
  <si>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</si>
  <si>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</si>
  <si>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</si>
  <si>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</si>
  <si>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</si>
  <si>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</si>
  <si>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</si>
  <si>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</si>
  <si>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</si>
  <si>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</si>
  <si>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</si>
  <si>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</si>
  <si>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</si>
  <si>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</si>
  <si>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</si>
  <si>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</si>
  <si>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</si>
  <si>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</si>
  <si>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</si>
  <si>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</si>
  <si>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</si>
  <si>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</si>
  <si>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</si>
  <si>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</si>
  <si>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</si>
  <si>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</si>
  <si>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</si>
  <si>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</si>
  <si>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</si>
  <si>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</si>
  <si>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</si>
  <si>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</si>
  <si>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</si>
  <si>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</si>
  <si>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</si>
  <si>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</si>
  <si>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</si>
  <si>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</si>
  <si>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</si>
  <si>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</si>
  <si>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</si>
  <si>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</si>
  <si>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</si>
  <si>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</si>
  <si>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</si>
  <si>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</si>
  <si>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</si>
  <si>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</si>
  <si>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</si>
  <si>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</si>
  <si>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</si>
  <si>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</si>
  <si>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</si>
  <si>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</si>
  <si>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</si>
  <si>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</si>
  <si>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</si>
  <si>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</si>
  <si>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</si>
  <si>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</si>
  <si>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</si>
  <si>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</si>
  <si>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</si>
  <si>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</si>
  <si>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</si>
  <si>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</si>
  <si>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</si>
  <si>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</si>
  <si>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</si>
  <si>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</si>
  <si>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</si>
  <si>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</si>
  <si>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</si>
  <si>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</si>
  <si>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</si>
  <si>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</si>
  <si>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</si>
  <si>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</si>
  <si>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</si>
  <si>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</si>
  <si>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</si>
  <si>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</si>
  <si>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</si>
  <si>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</si>
  <si>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</si>
  <si>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</si>
  <si>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</si>
  <si>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</si>
  <si>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</si>
  <si>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</si>
  <si>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</si>
  <si>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</si>
  <si>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</si>
  <si>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</si>
  <si>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</si>
  <si>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</si>
  <si>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</si>
  <si>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</si>
  <si>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</si>
  <si>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</si>
  <si>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</si>
  <si>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</si>
  <si>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</si>
  <si>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</si>
  <si>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</si>
  <si>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</si>
  <si>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</si>
  <si>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</si>
  <si>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</si>
  <si>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</si>
  <si>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</si>
  <si>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</si>
  <si>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</si>
  <si>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</si>
  <si>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</si>
  <si>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</si>
  <si>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</si>
  <si>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</si>
  <si>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</si>
  <si>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</si>
  <si>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</si>
  <si>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</si>
  <si>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</si>
  <si>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</si>
  <si>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</si>
  <si>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</si>
  <si>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</si>
  <si>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</si>
  <si>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</si>
  <si>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</si>
  <si>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</si>
  <si>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</si>
  <si>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</si>
  <si>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</si>
  <si>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</si>
  <si>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</si>
  <si>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</si>
  <si>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</si>
  <si>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</si>
  <si>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</si>
  <si>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</si>
  <si>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</si>
  <si>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</si>
  <si>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</si>
  <si>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</si>
  <si>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</si>
  <si>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</si>
  <si>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</si>
  <si>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</si>
  <si>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</si>
  <si>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</si>
  <si>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</si>
  <si>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</si>
  <si>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</si>
  <si>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</si>
  <si>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</si>
  <si>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</si>
  <si>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</si>
  <si>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</si>
  <si>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</si>
  <si>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</si>
  <si>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</si>
  <si>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</si>
  <si>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</si>
  <si>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</si>
  <si>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</si>
  <si>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</si>
  <si>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</si>
  <si>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</si>
  <si>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</si>
  <si>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</si>
  <si>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</si>
  <si>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</si>
  <si>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</si>
  <si>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</si>
  <si>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</si>
  <si>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</si>
  <si>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</si>
  <si>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</si>
  <si>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</si>
  <si>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</si>
  <si>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</si>
  <si>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</si>
  <si>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</si>
  <si>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</si>
  <si>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</si>
  <si>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</si>
  <si>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</si>
  <si>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</si>
  <si>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</si>
  <si>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</si>
  <si>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</si>
  <si>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</si>
  <si>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</si>
  <si>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</si>
  <si>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</si>
  <si>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</si>
  <si>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</si>
  <si>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</si>
  <si>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</si>
  <si>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</si>
  <si>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</si>
  <si>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</si>
  <si>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</si>
  <si>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</si>
  <si>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</si>
  <si>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</si>
  <si>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</si>
  <si>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</si>
  <si>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</si>
  <si>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</si>
  <si>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</si>
  <si>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</si>
  <si>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</si>
  <si>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</si>
  <si>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</si>
  <si>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</si>
  <si>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</si>
  <si>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</si>
  <si>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</si>
  <si>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</si>
  <si>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</si>
  <si>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</si>
  <si>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</si>
  <si>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</si>
  <si>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</si>
  <si>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</si>
  <si>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</si>
  <si>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</si>
  <si>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</si>
  <si>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</si>
  <si>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</si>
  <si>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</si>
  <si>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</si>
  <si>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</si>
  <si>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</si>
  <si>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</si>
  <si>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</si>
  <si>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</si>
  <si>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</si>
  <si>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</si>
  <si>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</si>
  <si>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</si>
  <si>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</si>
  <si>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</si>
  <si>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</si>
  <si>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</si>
  <si>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</si>
  <si>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</si>
  <si>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</si>
  <si>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</si>
  <si>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</si>
  <si>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</si>
  <si>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</si>
  <si>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</si>
  <si>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</si>
  <si>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</si>
  <si>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</si>
  <si>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</si>
  <si>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</si>
  <si>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</si>
  <si>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</si>
  <si>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</si>
  <si>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</si>
  <si>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</si>
  <si>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</si>
  <si>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</si>
  <si>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</si>
  <si>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</si>
  <si>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</si>
  <si>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</si>
  <si>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</si>
  <si>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</si>
  <si>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</si>
  <si>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</si>
  <si>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</si>
  <si>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</si>
  <si>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</si>
  <si>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</si>
  <si>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</si>
  <si>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</si>
  <si>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</si>
  <si>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</si>
  <si>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</si>
  <si>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</si>
  <si>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</si>
  <si>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</si>
  <si>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</si>
  <si>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</si>
  <si>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</si>
  <si>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</si>
  <si>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</si>
  <si>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</si>
  <si>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</si>
  <si>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</si>
  <si>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</si>
  <si>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</si>
  <si>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</si>
  <si>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</si>
  <si>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</si>
  <si>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</si>
  <si>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</si>
  <si>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</si>
  <si>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</si>
  <si>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</si>
  <si>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</si>
  <si>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</si>
  <si>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</si>
  <si>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</si>
  <si>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</si>
  <si>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</si>
  <si>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</si>
  <si>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</si>
  <si>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</si>
  <si>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</si>
  <si>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</si>
  <si>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</si>
  <si>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</si>
  <si>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</si>
  <si>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</si>
  <si>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</si>
  <si>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</si>
  <si>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</si>
  <si>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</si>
  <si>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</si>
  <si>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</si>
  <si>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</si>
  <si>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</si>
  <si>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</si>
  <si>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</si>
  <si>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</si>
  <si>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</si>
  <si>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</si>
  <si>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</si>
  <si>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</si>
  <si>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</si>
  <si>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</si>
  <si>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</si>
  <si>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</si>
  <si>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</si>
  <si>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</si>
  <si>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</si>
  <si>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</si>
  <si>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</si>
  <si>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</si>
  <si>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</si>
  <si>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</si>
  <si>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</si>
  <si>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</si>
  <si>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</si>
  <si>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</si>
  <si>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</si>
  <si>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</si>
  <si>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</si>
  <si>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</si>
  <si>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</si>
  <si>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</si>
  <si>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</si>
  <si>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</si>
  <si>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</si>
  <si>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</si>
  <si>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</si>
  <si>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</si>
  <si>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</si>
  <si>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</si>
  <si>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</si>
  <si>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</si>
  <si>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</si>
  <si>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</si>
  <si>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</si>
  <si>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</si>
  <si>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</si>
  <si>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</si>
  <si>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</si>
  <si>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</si>
  <si>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</si>
  <si>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</si>
  <si>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</si>
  <si>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</si>
  <si>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</si>
  <si>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</si>
  <si>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</si>
  <si>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</si>
  <si>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</si>
  <si>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</si>
  <si>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</si>
  <si>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</si>
  <si>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</si>
  <si>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</si>
  <si>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</si>
  <si>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</si>
  <si>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</si>
  <si>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</si>
  <si>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</si>
  <si>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</si>
  <si>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</si>
  <si>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</si>
  <si>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</si>
  <si>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</si>
  <si>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</si>
  <si>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</si>
  <si>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</si>
  <si>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</si>
  <si>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</si>
  <si>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</si>
  <si>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</si>
  <si>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</si>
  <si>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</si>
  <si>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</si>
  <si>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</si>
  <si>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</si>
  <si>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</si>
  <si>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</si>
  <si>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</si>
  <si>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</si>
  <si>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</si>
  <si>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</si>
  <si>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</si>
  <si>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</si>
  <si>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</si>
  <si>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</si>
  <si>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</si>
  <si>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</si>
  <si>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</si>
  <si>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</si>
  <si>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</si>
  <si>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</si>
  <si>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</si>
  <si>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</si>
  <si>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</si>
  <si>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</si>
  <si>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</si>
  <si>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</si>
  <si>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</si>
  <si>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</si>
  <si>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</si>
  <si>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</si>
  <si>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</si>
  <si>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</si>
  <si>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</si>
  <si>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</si>
  <si>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</si>
  <si>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</si>
  <si>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</si>
  <si>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</si>
  <si>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</si>
  <si>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</si>
  <si>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</si>
  <si>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</si>
  <si>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</si>
  <si>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</si>
  <si>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</si>
  <si>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</si>
  <si>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</si>
  <si>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</si>
  <si>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</si>
  <si>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</si>
  <si>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</si>
  <si>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</si>
  <si>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</si>
  <si>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</si>
  <si>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</si>
  <si>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</si>
  <si>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</si>
  <si>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</si>
  <si>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</si>
  <si>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</si>
  <si>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</si>
  <si>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</si>
  <si>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</si>
  <si>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</si>
  <si>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</si>
  <si>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</si>
  <si>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</si>
  <si>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</si>
  <si>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</si>
  <si>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</si>
  <si>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</si>
  <si>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</si>
  <si>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</si>
  <si>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</si>
  <si>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</si>
  <si>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</si>
  <si>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</si>
  <si>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</si>
  <si>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</si>
  <si>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</si>
  <si>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</si>
  <si>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</si>
  <si>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</si>
  <si>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</si>
  <si>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</si>
  <si>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</si>
  <si>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</si>
  <si>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</si>
  <si>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</si>
  <si>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</si>
  <si>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</si>
  <si>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</si>
  <si>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</si>
  <si>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</si>
  <si>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</si>
  <si>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</si>
  <si>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</si>
  <si>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</si>
  <si>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</si>
  <si>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</si>
  <si>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</si>
  <si>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</si>
  <si>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</si>
  <si>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</si>
  <si>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</si>
  <si>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</si>
  <si>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</si>
  <si>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</si>
  <si>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</si>
  <si>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</si>
  <si>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</si>
  <si>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</si>
  <si>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</si>
  <si>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</si>
  <si>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</si>
  <si>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</si>
  <si>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</si>
  <si>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</si>
  <si>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</si>
  <si>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</si>
  <si>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</si>
  <si>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</si>
  <si>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</si>
  <si>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</si>
  <si>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</si>
  <si>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</si>
  <si>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</si>
  <si>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</si>
  <si>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</si>
  <si>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</si>
  <si>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</si>
  <si>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</si>
  <si>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</si>
  <si>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</si>
  <si>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</si>
  <si>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</si>
  <si>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</si>
  <si>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</si>
  <si>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</si>
  <si>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</si>
  <si>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</si>
  <si>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</si>
  <si>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</si>
  <si>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</si>
  <si>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</si>
  <si>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</si>
  <si>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</si>
  <si>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</si>
  <si>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</si>
  <si>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</si>
  <si>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</si>
  <si>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</si>
  <si>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</si>
  <si>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</si>
  <si>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</si>
  <si>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</si>
  <si>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</si>
  <si>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</si>
  <si>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</si>
  <si>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</si>
  <si>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</si>
  <si>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</si>
  <si>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</si>
  <si>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</si>
  <si>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</si>
  <si>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</si>
  <si>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</si>
  <si>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</si>
  <si>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</si>
  <si>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</si>
  <si>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</si>
  <si>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</si>
  <si>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</si>
  <si>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</si>
  <si>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</si>
  <si>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</si>
  <si>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</si>
  <si>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</si>
  <si>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</si>
  <si>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</si>
  <si>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</si>
  <si>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</si>
  <si>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</si>
  <si>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</si>
  <si>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</si>
  <si>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</si>
  <si>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</si>
  <si>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</si>
  <si>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</si>
  <si>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</si>
  <si>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</si>
  <si>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</si>
  <si>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</si>
  <si>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</si>
  <si>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</si>
  <si>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</si>
  <si>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</si>
  <si>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</si>
  <si>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</si>
  <si>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</si>
  <si>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</si>
  <si>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</si>
  <si>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</si>
  <si>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</si>
  <si>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</si>
  <si>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</si>
  <si>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</si>
  <si>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</si>
  <si>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</si>
  <si>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</si>
  <si>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</si>
  <si>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</si>
  <si>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</si>
  <si>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</si>
  <si>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</si>
  <si>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</si>
  <si>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</si>
  <si>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</si>
  <si>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</si>
  <si>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</si>
  <si>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</si>
  <si>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</si>
  <si>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</si>
  <si>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</si>
  <si>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</si>
  <si>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</si>
  <si>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</si>
  <si>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</si>
  <si>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</si>
  <si>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</si>
  <si>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</si>
  <si>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</si>
  <si>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</si>
  <si>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</si>
  <si>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</si>
  <si>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</si>
  <si>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</si>
  <si>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</si>
  <si>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</si>
  <si>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</si>
  <si>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</si>
  <si>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</si>
  <si>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</si>
  <si>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</si>
  <si>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</si>
  <si>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</si>
  <si>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</si>
  <si>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</si>
  <si>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</si>
  <si>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</si>
  <si>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</si>
  <si>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</si>
  <si>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</si>
  <si>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</si>
  <si>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</si>
  <si>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</si>
  <si>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</si>
  <si>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</si>
  <si>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</si>
  <si>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</si>
  <si>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</si>
  <si>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</si>
  <si>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</si>
  <si>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</si>
  <si>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</si>
  <si>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</si>
  <si>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</si>
  <si>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</si>
  <si>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</si>
  <si>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</si>
  <si>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</si>
  <si>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</si>
  <si>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</si>
  <si>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</si>
  <si>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</si>
  <si>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</si>
  <si>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</si>
  <si>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</si>
  <si>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</si>
  <si>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</si>
  <si>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</si>
  <si>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</si>
  <si>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</si>
  <si>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</si>
  <si>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</si>
  <si>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</si>
  <si>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</si>
  <si>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</si>
  <si>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</si>
  <si>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</si>
  <si>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</si>
  <si>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</si>
  <si>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</si>
  <si>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</si>
  <si>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</si>
  <si>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</si>
  <si>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</si>
  <si>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</si>
  <si>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</si>
  <si>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</si>
  <si>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</si>
  <si>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</si>
  <si>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</si>
  <si>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</si>
  <si>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</si>
  <si>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</si>
  <si>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</si>
  <si>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</si>
  <si>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</si>
  <si>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</si>
  <si>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</si>
  <si>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</si>
  <si>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</si>
  <si>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</si>
  <si>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</si>
  <si>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</si>
  <si>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</si>
  <si>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</si>
  <si>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</si>
  <si>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</si>
  <si>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</si>
  <si>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</si>
  <si>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</si>
  <si>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</si>
  <si>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</si>
  <si>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</si>
  <si>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</si>
  <si>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</si>
  <si>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</si>
  <si>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</si>
  <si>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</si>
  <si>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</si>
  <si>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</si>
  <si>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</si>
  <si>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</si>
  <si>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</si>
  <si>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</si>
  <si>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</si>
  <si>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</si>
  <si>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</si>
  <si>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</si>
  <si>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</si>
  <si>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</si>
  <si>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</si>
  <si>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</si>
  <si>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</si>
  <si>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</si>
  <si>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</si>
  <si>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</si>
  <si>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</si>
  <si>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</si>
  <si>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</si>
  <si>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</si>
  <si>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</si>
  <si>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</si>
  <si>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</si>
  <si>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</si>
  <si>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</si>
  <si>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</si>
  <si>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</si>
  <si>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</si>
  <si>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</si>
  <si>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</si>
  <si>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</si>
  <si>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</si>
  <si>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</si>
  <si>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</si>
  <si>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</si>
  <si>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</si>
  <si>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</si>
  <si>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</si>
  <si>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</si>
  <si>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</si>
  <si>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</si>
  <si>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</si>
  <si>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</si>
  <si>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</si>
  <si>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</si>
  <si>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</si>
  <si>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</si>
  <si>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</si>
  <si>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</si>
  <si>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</si>
  <si>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</si>
  <si>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</si>
  <si>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</si>
  <si>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</si>
  <si>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</si>
  <si>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</si>
  <si>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</si>
  <si>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</si>
  <si>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</si>
  <si>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</si>
  <si>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</si>
  <si>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</si>
  <si>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</si>
  <si>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</si>
  <si>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</si>
  <si>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</si>
  <si>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</si>
  <si>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</si>
  <si>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</si>
  <si>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</si>
  <si>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</si>
  <si>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</si>
  <si>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</si>
  <si>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</si>
  <si>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</si>
  <si>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</si>
  <si>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</si>
  <si>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</si>
  <si>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</si>
  <si>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</si>
  <si>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</si>
  <si>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</si>
  <si>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</si>
  <si>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</si>
  <si>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</si>
  <si>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</si>
  <si>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</si>
  <si>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</si>
  <si>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</si>
  <si>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</si>
  <si>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</si>
  <si>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</si>
  <si>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</si>
  <si>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</si>
  <si>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</si>
  <si>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</si>
  <si>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</si>
  <si>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</si>
  <si>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</si>
  <si>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</si>
  <si>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</si>
  <si>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</si>
  <si>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</si>
  <si>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</si>
  <si>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</si>
  <si>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</si>
  <si>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</si>
  <si>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</si>
  <si>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</si>
  <si>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</si>
  <si>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</si>
  <si>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</si>
  <si>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</si>
  <si>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</si>
  <si>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</si>
  <si>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</si>
  <si>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</si>
  <si>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</si>
  <si>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</si>
  <si>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</si>
  <si>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</si>
  <si>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</si>
  <si>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</si>
  <si>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</si>
  <si>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</si>
  <si>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</si>
  <si>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</si>
  <si>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</si>
  <si>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</si>
  <si>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</si>
  <si>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</si>
  <si>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</si>
  <si>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</si>
  <si>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</si>
  <si>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</si>
  <si>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</si>
  <si>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</si>
  <si>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</si>
  <si>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</si>
  <si>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</si>
  <si>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</si>
  <si>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</si>
  <si>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</si>
  <si>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</si>
  <si>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</si>
  <si>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</si>
  <si>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</si>
  <si>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</si>
  <si>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</si>
  <si>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</si>
  <si>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</si>
  <si>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</si>
  <si>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</si>
  <si>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</si>
  <si>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</si>
  <si>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</si>
  <si>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</si>
  <si>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</si>
  <si>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</si>
  <si>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</si>
  <si>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</si>
  <si>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</si>
  <si>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</si>
  <si>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</si>
  <si>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</si>
  <si>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</si>
  <si>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</si>
  <si>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</si>
  <si>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</si>
  <si>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</si>
  <si>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</si>
  <si>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</si>
  <si>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</si>
  <si>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</si>
  <si>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</si>
  <si>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</si>
  <si>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</si>
  <si>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</si>
  <si>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</si>
  <si>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</si>
  <si>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</si>
  <si>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</si>
  <si>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</si>
  <si>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</si>
  <si>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</si>
  <si>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</si>
  <si>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</si>
  <si>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</si>
  <si>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</si>
  <si>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</si>
  <si>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</si>
  <si>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</si>
  <si>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</si>
  <si>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</si>
  <si>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</si>
  <si>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</si>
  <si>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</si>
  <si>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</si>
  <si>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</si>
  <si>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</si>
  <si>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</si>
  <si>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</si>
  <si>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</si>
  <si>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</si>
  <si>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</si>
  <si>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</si>
  <si>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</si>
  <si>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</si>
  <si>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</si>
  <si>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</si>
  <si>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</si>
  <si>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</si>
  <si>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</si>
  <si>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</si>
  <si>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</si>
  <si>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</si>
  <si>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</si>
  <si>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</si>
  <si>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</si>
  <si>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</si>
  <si>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</si>
  <si>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</si>
  <si>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</si>
  <si>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</si>
  <si>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</si>
  <si>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</si>
  <si>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</si>
  <si>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</si>
  <si>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</si>
  <si>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</si>
  <si>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</si>
  <si>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</si>
  <si>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</si>
  <si>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</si>
  <si>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</si>
  <si>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</si>
  <si>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</si>
  <si>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</si>
  <si>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</si>
  <si>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</si>
  <si>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</si>
  <si>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</si>
  <si>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</si>
  <si>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</si>
  <si>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</si>
  <si>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</si>
  <si>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</si>
  <si>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</si>
  <si>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</si>
  <si>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</si>
  <si>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</si>
  <si>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</si>
  <si>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</si>
  <si>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</si>
  <si>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</si>
  <si>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</si>
  <si>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</si>
  <si>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</si>
  <si>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</si>
  <si>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</si>
  <si>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</si>
  <si>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</si>
  <si>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</si>
  <si>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</si>
  <si>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</si>
  <si>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</si>
  <si>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</si>
  <si>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</si>
  <si>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</si>
  <si>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</si>
  <si>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</si>
  <si>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</si>
  <si>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</si>
  <si>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</si>
  <si>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</si>
  <si>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</si>
  <si>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</si>
  <si>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</si>
  <si>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</si>
  <si>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</si>
  <si>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</si>
  <si>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</si>
  <si>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</si>
  <si>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</si>
  <si>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</si>
  <si>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</si>
  <si>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</si>
  <si>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</si>
  <si>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</si>
  <si>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</si>
  <si>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</si>
  <si>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</si>
  <si>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</si>
  <si>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</si>
  <si>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</si>
  <si>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</si>
  <si>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</si>
  <si>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</si>
  <si>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</si>
  <si>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</si>
  <si>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</si>
  <si>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</si>
  <si>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</si>
  <si>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</si>
  <si>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</si>
  <si>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</si>
  <si>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</si>
  <si>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</si>
  <si>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</si>
  <si>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</si>
  <si>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</si>
  <si>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</si>
  <si>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</si>
  <si>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</si>
  <si>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</si>
  <si>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</si>
  <si>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</si>
  <si>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</si>
  <si>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</si>
  <si>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</si>
  <si>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</si>
  <si>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</si>
  <si>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</si>
  <si>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</si>
  <si>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</si>
  <si>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</si>
  <si>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</si>
  <si>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</si>
  <si>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</si>
  <si>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</si>
  <si>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</si>
  <si>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</si>
  <si>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</si>
  <si>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</si>
  <si>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</si>
  <si>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</si>
  <si>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</si>
  <si>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</si>
  <si>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</si>
  <si>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</si>
  <si>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</si>
  <si>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</si>
  <si>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</si>
  <si>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</si>
  <si>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</si>
  <si>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</si>
  <si>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</si>
  <si>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</si>
  <si>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</si>
  <si>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</si>
  <si>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</si>
  <si>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</si>
  <si>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</si>
  <si>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</si>
  <si>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</si>
  <si>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</si>
  <si>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</si>
  <si>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</si>
  <si>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</si>
  <si>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</si>
  <si>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</si>
  <si>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</si>
  <si>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</si>
  <si>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</si>
  <si>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</si>
  <si>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</si>
  <si>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</si>
  <si>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</si>
  <si>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</si>
  <si>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</si>
  <si>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</si>
  <si>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</si>
  <si>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</si>
  <si>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</si>
  <si>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</si>
  <si>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</si>
  <si>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</si>
  <si>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</si>
  <si>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</si>
  <si>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</si>
  <si>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</si>
  <si>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</si>
  <si>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</si>
  <si>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</si>
  <si>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</si>
  <si>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</si>
  <si>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</si>
  <si>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</si>
  <si>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</si>
  <si>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</si>
  <si>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</si>
  <si>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</si>
  <si>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</si>
  <si>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</si>
  <si>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</si>
  <si>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</si>
  <si>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</si>
  <si>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</si>
  <si>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</si>
  <si>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</si>
  <si>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</si>
  <si>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</si>
  <si>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</si>
  <si>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</si>
  <si>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</si>
  <si>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</si>
  <si>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</si>
  <si>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</si>
  <si>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</si>
  <si>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</si>
  <si>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</si>
  <si>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</si>
  <si>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</si>
  <si>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</si>
  <si>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</si>
  <si>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</si>
  <si>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</si>
  <si>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</si>
  <si>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</si>
  <si>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</si>
  <si>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</si>
  <si>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</si>
  <si>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</si>
  <si>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</si>
  <si>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</si>
  <si>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</si>
  <si>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</si>
  <si>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</si>
  <si>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</si>
  <si>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</si>
  <si>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</si>
  <si>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</si>
  <si>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</si>
  <si>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</si>
  <si>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</si>
  <si>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</si>
  <si>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</si>
  <si>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</si>
  <si>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</si>
  <si>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</si>
  <si>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</si>
  <si>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</si>
  <si>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</si>
  <si>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</si>
  <si>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</si>
  <si>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</si>
  <si>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</si>
  <si>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</si>
  <si>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</si>
  <si>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</si>
  <si>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</si>
  <si>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</si>
  <si>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</si>
  <si>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</si>
  <si>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</si>
  <si>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</si>
  <si>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</si>
  <si>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</si>
  <si>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</si>
  <si>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</si>
  <si>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</si>
  <si>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</si>
  <si>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</si>
  <si>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</si>
  <si>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</si>
  <si>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</si>
  <si>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</si>
  <si>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</si>
  <si>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</si>
  <si>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</si>
  <si>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</si>
  <si>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</si>
  <si>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</si>
  <si>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</si>
  <si>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</si>
  <si>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</si>
  <si>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</si>
  <si>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</si>
  <si>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</si>
  <si>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</si>
  <si>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</si>
  <si>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</si>
  <si>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</si>
  <si>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</si>
  <si>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</si>
  <si>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</si>
  <si>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</si>
  <si>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</si>
  <si>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</si>
  <si>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</si>
  <si>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</si>
  <si>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</si>
  <si>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</si>
  <si>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</si>
  <si>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</si>
  <si>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</si>
  <si>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</si>
  <si>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</si>
  <si>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</si>
  <si>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</si>
  <si>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</si>
  <si>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</si>
  <si>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</si>
  <si>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</si>
  <si>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</si>
  <si>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</si>
  <si>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</si>
  <si>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</si>
  <si>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</si>
  <si>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</si>
  <si>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</si>
  <si>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</si>
  <si>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</si>
  <si>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</si>
  <si>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</si>
  <si>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</si>
  <si>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</si>
  <si>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</si>
  <si>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</si>
  <si>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</si>
  <si>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</si>
  <si>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</si>
  <si>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</si>
  <si>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</si>
  <si>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</si>
  <si>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</si>
  <si>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</si>
  <si>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</si>
  <si>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</si>
  <si>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</si>
  <si>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</si>
  <si>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</si>
  <si>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</si>
  <si>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</si>
  <si>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</si>
  <si>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</si>
  <si>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</si>
  <si>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</si>
  <si>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</si>
  <si>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</si>
  <si>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</si>
  <si>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</si>
  <si>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</si>
  <si>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</si>
  <si>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</si>
  <si>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</si>
  <si>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</si>
  <si>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</si>
  <si>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</si>
  <si>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</si>
  <si>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</si>
  <si>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</si>
  <si>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</si>
  <si>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</si>
  <si>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</si>
  <si>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</si>
  <si>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</si>
  <si>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</si>
  <si>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</si>
  <si>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</si>
  <si>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</si>
  <si>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</si>
  <si>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</si>
  <si>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</si>
  <si>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</si>
  <si>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</si>
  <si>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</si>
  <si>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</si>
  <si>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</si>
  <si>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</si>
  <si>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</si>
  <si>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</si>
  <si>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</si>
  <si>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</si>
  <si>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</si>
  <si>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</si>
  <si>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</si>
  <si>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</si>
  <si>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</si>
  <si>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</si>
  <si>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</si>
  <si>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</si>
  <si>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</si>
  <si>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</si>
  <si>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</si>
  <si>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</si>
  <si>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</si>
  <si>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</si>
  <si>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</si>
  <si>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</si>
  <si>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</si>
  <si>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</si>
  <si>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</si>
  <si>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</si>
  <si>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</si>
  <si>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</si>
  <si>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</si>
  <si>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</si>
  <si>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</si>
  <si>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</si>
  <si>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</si>
  <si>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</si>
  <si>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</si>
  <si>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</si>
  <si>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</si>
  <si>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</si>
  <si>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</si>
  <si>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</si>
  <si>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</si>
  <si>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</si>
  <si>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</si>
  <si>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</si>
  <si>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</si>
  <si>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</si>
  <si>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</si>
  <si>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</si>
  <si>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</si>
  <si>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</si>
  <si>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</si>
  <si>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</si>
  <si>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</si>
  <si>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</si>
  <si>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</si>
  <si>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</si>
  <si>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</si>
  <si>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</si>
  <si>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</si>
  <si>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</si>
  <si>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</si>
  <si>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</si>
  <si>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</si>
  <si>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</si>
  <si>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</si>
  <si>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</si>
  <si>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</si>
  <si>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</si>
  <si>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</si>
  <si>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</si>
  <si>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</si>
  <si>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</si>
  <si>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</si>
  <si>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</si>
  <si>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</si>
  <si>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</si>
  <si>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</si>
  <si>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</si>
  <si>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</si>
  <si>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</si>
  <si>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</si>
  <si>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</si>
  <si>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</si>
  <si>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</si>
  <si>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</si>
  <si>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</si>
  <si>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</si>
  <si>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</si>
  <si>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</si>
  <si>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</si>
  <si>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</si>
  <si>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</si>
  <si>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</si>
  <si>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</si>
  <si>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</si>
  <si>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</si>
  <si>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</si>
  <si>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</si>
  <si>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</si>
  <si>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</si>
  <si>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</si>
  <si>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</si>
  <si>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</si>
  <si>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</si>
  <si>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</si>
  <si>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</si>
  <si>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</si>
  <si>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</si>
  <si>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</si>
  <si>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</si>
  <si>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</si>
  <si>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</si>
  <si>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</si>
  <si>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</si>
  <si>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</si>
  <si>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</si>
  <si>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</si>
  <si>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</si>
  <si>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</si>
  <si>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</si>
  <si>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</si>
  <si>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</si>
  <si>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</si>
  <si>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</si>
  <si>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</si>
  <si>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</si>
  <si>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</si>
  <si>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</si>
  <si>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</si>
  <si>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</si>
  <si>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</si>
  <si>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</si>
  <si>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</si>
  <si>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</si>
  <si>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</si>
  <si>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</si>
  <si>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</si>
  <si>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</si>
  <si>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</si>
  <si>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</si>
  <si>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</si>
  <si>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</si>
  <si>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</si>
  <si>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</si>
  <si>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</si>
  <si>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</si>
  <si>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</si>
  <si>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</si>
  <si>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</si>
  <si>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</si>
  <si>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</si>
  <si>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</si>
  <si>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</si>
  <si>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</si>
  <si>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</si>
  <si>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</si>
  <si>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</si>
  <si>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</si>
  <si>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</si>
  <si>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</si>
  <si>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</si>
  <si>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</si>
  <si>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</si>
  <si>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</si>
  <si>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</si>
  <si>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</si>
  <si>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</si>
  <si>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</si>
  <si>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</si>
  <si>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</si>
  <si>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</si>
  <si>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</si>
  <si>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</si>
  <si>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</si>
  <si>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</si>
  <si>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</si>
  <si>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</si>
  <si>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</si>
  <si>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</si>
  <si>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</si>
  <si>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</si>
  <si>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</si>
  <si>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</si>
  <si>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</si>
  <si>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</si>
  <si>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</si>
  <si>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</si>
  <si>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</si>
  <si>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</si>
  <si>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</si>
  <si>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</si>
  <si>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</si>
  <si>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</si>
  <si>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</si>
  <si>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</si>
  <si>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</si>
  <si>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</si>
  <si>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</si>
  <si>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</si>
  <si>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</si>
  <si>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</si>
  <si>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</si>
  <si>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</si>
  <si>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</si>
  <si>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</si>
  <si>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</si>
  <si>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</si>
  <si>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</si>
  <si>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</si>
  <si>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</si>
  <si>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</si>
  <si>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</si>
  <si>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</si>
  <si>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</si>
  <si>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</si>
  <si>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</si>
  <si>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</si>
  <si>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</si>
  <si>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</si>
  <si>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</si>
  <si>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</si>
  <si>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</si>
  <si>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</si>
  <si>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</si>
  <si>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</si>
  <si>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</si>
  <si>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</si>
  <si>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</si>
  <si>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</si>
  <si>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</si>
  <si>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</si>
  <si>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</si>
  <si>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</si>
  <si>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</si>
  <si>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</si>
  <si>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</si>
  <si>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</si>
  <si>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</si>
  <si>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</si>
  <si>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</si>
  <si>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</si>
  <si>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</si>
  <si>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</si>
  <si>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</si>
  <si>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</si>
  <si>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</si>
  <si>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</si>
  <si>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</si>
  <si>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</si>
  <si>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</si>
  <si>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</si>
  <si>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</si>
  <si>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</si>
  <si>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</si>
  <si>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</si>
  <si>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</si>
  <si>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</si>
  <si>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</si>
  <si>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</si>
  <si>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</si>
  <si>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</si>
  <si>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</si>
  <si>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</si>
  <si>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</si>
  <si>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</si>
  <si>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</si>
  <si>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</si>
  <si>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</si>
  <si>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</si>
  <si>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</si>
  <si>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</si>
  <si>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</si>
  <si>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</si>
  <si>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</si>
  <si>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</si>
  <si>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</si>
  <si>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</si>
  <si>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</si>
  <si>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</si>
  <si>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</si>
  <si>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</si>
  <si>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</si>
  <si>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</si>
  <si>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</si>
  <si>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</si>
  <si>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</si>
  <si>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</si>
  <si>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</si>
  <si>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</si>
  <si>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</si>
  <si>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</si>
  <si>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</si>
  <si>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</si>
  <si>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</si>
  <si>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</si>
  <si>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</si>
  <si>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</si>
  <si>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</si>
  <si>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</si>
  <si>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</si>
  <si>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</si>
  <si>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</si>
  <si>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</si>
  <si>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</si>
  <si>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</si>
  <si>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</si>
  <si>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</si>
  <si>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</si>
  <si>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</si>
  <si>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</si>
  <si>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</si>
  <si>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</si>
  <si>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</si>
  <si>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</si>
  <si>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</si>
  <si>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</si>
  <si>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</si>
  <si>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</si>
  <si>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</si>
  <si>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</si>
  <si>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</si>
  <si>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</si>
  <si>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</si>
  <si>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</si>
  <si>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</si>
  <si>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</si>
  <si>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</si>
  <si>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</si>
  <si>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</si>
  <si>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</si>
  <si>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</si>
  <si>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</si>
  <si>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</si>
  <si>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</si>
  <si>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</si>
  <si>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</si>
  <si>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</si>
  <si>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</si>
  <si>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</si>
  <si>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</si>
  <si>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</si>
  <si>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</si>
  <si>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</si>
  <si>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</si>
  <si>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</si>
  <si>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</si>
  <si>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</si>
  <si>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</si>
  <si>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</si>
  <si>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</si>
  <si>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</si>
  <si>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</si>
  <si>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</si>
  <si>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</si>
  <si>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</si>
  <si>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</si>
  <si>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</si>
  <si>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</si>
  <si>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</si>
  <si>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</si>
  <si>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</si>
  <si>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</si>
  <si>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</si>
  <si>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</si>
  <si>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</si>
  <si>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</si>
  <si>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</si>
  <si>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</si>
  <si>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</si>
  <si>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</si>
  <si>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</si>
  <si>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</si>
  <si>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</si>
  <si>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</si>
  <si>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</si>
  <si>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</si>
  <si>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</si>
  <si>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</si>
  <si>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</si>
  <si>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</si>
  <si>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</si>
  <si>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</si>
  <si>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</si>
  <si>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</si>
  <si>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</si>
  <si>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</si>
  <si>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</si>
  <si>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</si>
  <si>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</si>
  <si>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</si>
  <si>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</si>
  <si>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</si>
  <si>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</si>
  <si>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</si>
  <si>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</si>
  <si>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</si>
  <si>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</si>
  <si>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</si>
  <si>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</si>
  <si>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</si>
  <si>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</si>
  <si>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</si>
  <si>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</si>
  <si>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</si>
  <si>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</si>
  <si>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</si>
  <si>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</si>
  <si>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</si>
  <si>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</si>
  <si>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</si>
  <si>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</si>
  <si>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</si>
  <si>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</si>
  <si>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</si>
  <si>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</si>
  <si>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</si>
  <si>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</si>
  <si>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</si>
  <si>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</si>
  <si>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</si>
  <si>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</si>
  <si>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</si>
  <si>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</si>
  <si>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</si>
  <si>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</si>
  <si>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</si>
  <si>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</si>
  <si>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</si>
  <si>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</si>
  <si>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</si>
  <si>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</si>
  <si>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</si>
  <si>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</si>
  <si>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</si>
  <si>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</si>
  <si>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</si>
  <si>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</si>
  <si>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</si>
  <si>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</si>
  <si>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</si>
  <si>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</si>
  <si>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</si>
  <si>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</si>
  <si>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</si>
  <si>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</si>
  <si>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</si>
  <si>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</si>
  <si>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</si>
  <si>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</si>
  <si>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</si>
  <si>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</si>
  <si>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</si>
  <si>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</si>
  <si>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</si>
  <si>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</si>
  <si>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</si>
  <si>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</si>
  <si>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</si>
  <si>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</si>
  <si>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</si>
  <si>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</si>
  <si>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</si>
  <si>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</si>
  <si>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</si>
  <si>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</si>
  <si>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</si>
  <si>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</si>
  <si>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</si>
  <si>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</si>
  <si>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</si>
  <si>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</si>
  <si>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</si>
  <si>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</si>
  <si>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</si>
  <si>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</si>
  <si>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</si>
  <si>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</si>
  <si>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</si>
  <si>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</si>
  <si>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</si>
  <si>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</si>
  <si>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</si>
  <si>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</si>
  <si>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</si>
  <si>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</si>
  <si>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</si>
  <si>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</si>
  <si>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</si>
  <si>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</si>
  <si>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</si>
  <si>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</si>
  <si>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</si>
  <si>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</si>
  <si>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</si>
  <si>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</si>
  <si>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</si>
  <si>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</si>
  <si>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</si>
  <si>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</si>
  <si>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</si>
  <si>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</si>
  <si>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</si>
  <si>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</si>
  <si>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</si>
  <si>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</si>
  <si>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</si>
  <si>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</si>
  <si>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</si>
  <si>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</si>
  <si>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</si>
  <si>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</si>
  <si>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</si>
  <si>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</si>
  <si>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</si>
  <si>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</si>
  <si>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</si>
  <si>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</si>
  <si>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</si>
  <si>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</si>
  <si>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</si>
  <si>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</si>
  <si>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</si>
  <si>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</si>
  <si>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</si>
  <si>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</si>
  <si>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</si>
  <si>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</si>
  <si>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</si>
  <si>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</si>
  <si>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</si>
  <si>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</si>
  <si>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</si>
  <si>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</si>
  <si>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</si>
  <si>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</si>
  <si>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</si>
  <si>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</si>
  <si>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</si>
  <si>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</si>
  <si>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</si>
  <si>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</si>
  <si>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</si>
  <si>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</si>
  <si>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</si>
  <si>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</si>
  <si>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</si>
  <si>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</si>
  <si>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</si>
  <si>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</si>
  <si>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</si>
  <si>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</si>
  <si>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</si>
  <si>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</si>
  <si>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</si>
  <si>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</si>
  <si>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</si>
  <si>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</si>
  <si>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</si>
  <si>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</si>
  <si>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</si>
  <si>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</si>
  <si>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</si>
  <si>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</si>
  <si>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</si>
  <si>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</si>
  <si>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</si>
  <si>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</si>
  <si>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</si>
  <si>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</si>
  <si>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</si>
  <si>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</si>
  <si>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</si>
  <si>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</si>
  <si>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</si>
  <si>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</si>
  <si>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</si>
  <si>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</si>
  <si>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</si>
  <si>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</si>
  <si>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</si>
  <si>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</si>
  <si>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</si>
  <si>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</si>
  <si>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</si>
  <si>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</si>
  <si>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</si>
  <si>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</si>
  <si>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</si>
  <si>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</si>
  <si>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</si>
  <si>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</si>
  <si>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</si>
  <si>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</si>
  <si>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</si>
  <si>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</si>
  <si>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</si>
  <si>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</si>
  <si>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</si>
  <si>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</si>
  <si>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</si>
  <si>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</si>
  <si>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</si>
  <si>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</si>
  <si>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</si>
  <si>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</si>
  <si>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</si>
  <si>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</si>
  <si>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</si>
  <si>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</si>
  <si>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</si>
  <si>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</si>
  <si>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</si>
  <si>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</si>
  <si>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</si>
  <si>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</si>
  <si>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</si>
  <si>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</si>
  <si>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</si>
  <si>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</si>
  <si>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</si>
  <si>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</si>
  <si>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</si>
  <si>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</si>
  <si>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</si>
  <si>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</si>
  <si>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</si>
  <si>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</si>
  <si>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</si>
  <si>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</si>
  <si>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</si>
  <si>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</si>
  <si>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</si>
  <si>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</si>
  <si>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</si>
  <si>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</si>
  <si>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</si>
  <si>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</si>
  <si>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</si>
  <si>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</si>
  <si>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</si>
  <si>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</si>
  <si>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</si>
  <si>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</si>
  <si>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</si>
  <si>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</si>
  <si>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</si>
  <si>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</si>
  <si>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</si>
  <si>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</si>
  <si>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</si>
  <si>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</si>
  <si>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</si>
  <si>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</si>
  <si>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</si>
  <si>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</si>
  <si>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</si>
  <si>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</si>
  <si>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</si>
  <si>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</si>
  <si>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</si>
  <si>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</si>
  <si>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</si>
  <si>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</si>
  <si>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</si>
  <si>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</si>
  <si>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</si>
  <si>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</si>
  <si>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</si>
  <si>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</si>
  <si>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</si>
  <si>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</si>
  <si>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</si>
  <si>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</si>
  <si>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</si>
  <si>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</si>
  <si>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</si>
  <si>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</si>
  <si>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</si>
  <si>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</si>
  <si>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</si>
  <si>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</si>
  <si>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</si>
  <si>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</si>
  <si>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</si>
  <si>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</si>
  <si>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</si>
  <si>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</si>
  <si>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</si>
  <si>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</si>
  <si>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</si>
  <si>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</si>
  <si>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</si>
  <si>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</si>
  <si>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</si>
  <si>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</si>
  <si>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</si>
  <si>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</si>
  <si>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</si>
  <si>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</si>
  <si>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</si>
  <si>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</si>
  <si>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</si>
  <si>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</si>
  <si>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</si>
  <si>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</si>
  <si>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</si>
  <si>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</si>
  <si>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</si>
  <si>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</si>
  <si>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</si>
  <si>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</si>
  <si>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</si>
  <si>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</si>
  <si>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</si>
  <si>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</si>
  <si>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</si>
  <si>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</si>
  <si>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</si>
  <si>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</si>
  <si>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</si>
  <si>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</si>
  <si>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</si>
  <si>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</si>
  <si>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</si>
  <si>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</si>
  <si>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</si>
  <si>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</si>
  <si>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</si>
  <si>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</si>
  <si>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</si>
  <si>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</si>
  <si>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</si>
  <si>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</si>
  <si>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</si>
  <si>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</si>
  <si>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</si>
  <si>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</si>
  <si>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</si>
  <si>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</si>
  <si>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</si>
  <si>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</si>
  <si>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</si>
  <si>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</si>
  <si>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</si>
  <si>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</si>
  <si>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</si>
  <si>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</si>
  <si>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</si>
  <si>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</si>
  <si>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</si>
  <si>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</si>
  <si>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</si>
  <si>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</si>
  <si>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</si>
  <si>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</si>
  <si>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</si>
  <si>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</si>
  <si>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</si>
  <si>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</si>
  <si>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</si>
  <si>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</si>
  <si>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</si>
  <si>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</si>
  <si>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</si>
  <si>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</si>
  <si>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</si>
  <si>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</si>
  <si>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</si>
  <si>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</si>
  <si>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</si>
  <si>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</si>
  <si>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</si>
  <si>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</si>
  <si>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</si>
  <si>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</si>
  <si>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</si>
  <si>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</si>
  <si>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</si>
  <si>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</si>
  <si>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</si>
  <si>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</si>
  <si>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</si>
  <si>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</si>
  <si>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</si>
  <si>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</si>
  <si>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</si>
  <si>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</si>
  <si>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</si>
  <si>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</si>
  <si>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</si>
  <si>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</si>
  <si>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</si>
  <si>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</si>
  <si>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</si>
  <si>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</si>
  <si>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</si>
  <si>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</si>
  <si>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</si>
  <si>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</si>
  <si>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</si>
  <si>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</si>
  <si>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</si>
  <si>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</si>
  <si>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</si>
  <si>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</si>
  <si>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</si>
  <si>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</si>
  <si>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</si>
  <si>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</si>
  <si>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</si>
  <si>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</si>
  <si>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</si>
  <si>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</si>
  <si>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</si>
  <si>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</si>
  <si>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</si>
  <si>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</si>
  <si>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</si>
  <si>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</si>
  <si>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</si>
  <si>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</si>
  <si>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</si>
  <si>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</si>
  <si>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</si>
  <si>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</si>
  <si>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</si>
  <si>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</si>
  <si>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</si>
  <si>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</si>
  <si>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</si>
  <si>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</si>
  <si>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</si>
  <si>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</si>
  <si>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</si>
  <si>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</si>
  <si>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</si>
  <si>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</si>
  <si>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</si>
  <si>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</si>
  <si>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</si>
  <si>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</si>
  <si>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</si>
  <si>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</si>
  <si>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</si>
  <si>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</si>
  <si>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</si>
  <si>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</si>
  <si>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</si>
  <si>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</si>
  <si>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</si>
  <si>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</si>
  <si>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</si>
  <si>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</si>
  <si>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</si>
  <si>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</si>
  <si>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</si>
  <si>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</si>
  <si>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</si>
  <si>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</si>
  <si>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</si>
  <si>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</si>
  <si>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</si>
  <si>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</si>
  <si>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</si>
  <si>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</si>
  <si>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</si>
  <si>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</si>
  <si>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</si>
  <si>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</si>
  <si>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</si>
  <si>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</si>
  <si>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</si>
  <si>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</si>
  <si>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</si>
  <si>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</si>
  <si>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</si>
  <si>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</si>
  <si>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</si>
  <si>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</si>
  <si>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</si>
  <si>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</si>
  <si>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</si>
  <si>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</si>
  <si>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</si>
  <si>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</si>
  <si>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</si>
  <si>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</si>
  <si>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</si>
  <si>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</si>
  <si>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</si>
  <si>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</si>
  <si>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</si>
  <si>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</si>
  <si>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</si>
  <si>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</si>
  <si>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</si>
  <si>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</si>
  <si>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</si>
  <si>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</si>
  <si>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</si>
  <si>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</si>
  <si>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</si>
  <si>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</si>
  <si>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</si>
  <si>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</si>
  <si>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</si>
  <si>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</si>
  <si>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</si>
  <si>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</si>
  <si>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</si>
  <si>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</si>
  <si>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</si>
  <si>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</si>
  <si>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</si>
  <si>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</si>
  <si>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</si>
  <si>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</si>
  <si>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</si>
  <si>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</si>
  <si>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</si>
  <si>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</si>
  <si>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</si>
  <si>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</si>
  <si>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</si>
  <si>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</si>
  <si>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</si>
  <si>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</si>
  <si>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</si>
  <si>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</si>
  <si>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</si>
  <si>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</si>
  <si>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</si>
  <si>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</si>
  <si>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</si>
  <si>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</si>
  <si>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</si>
  <si>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</si>
  <si>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</si>
  <si>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</si>
  <si>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</si>
  <si>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</si>
  <si>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</si>
  <si>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</si>
  <si>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</si>
  <si>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</si>
  <si>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</si>
  <si>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</si>
  <si>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</si>
  <si>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</si>
  <si>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</si>
  <si>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</si>
  <si>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</si>
  <si>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</si>
  <si>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</si>
  <si>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</si>
  <si>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</si>
  <si>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</si>
  <si>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</si>
  <si>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</si>
  <si>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</si>
  <si>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</si>
  <si>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</si>
  <si>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</si>
  <si>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</si>
  <si>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</si>
  <si>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</si>
  <si>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</si>
  <si>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</si>
  <si>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</si>
  <si>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</si>
  <si>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</si>
  <si>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</si>
  <si>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</si>
  <si>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</si>
  <si>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</si>
  <si>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</si>
  <si>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</si>
  <si>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</si>
  <si>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</si>
  <si>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</si>
  <si>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</si>
  <si>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</si>
  <si>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</si>
  <si>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</si>
  <si>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</si>
  <si>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</si>
  <si>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</si>
  <si>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</si>
  <si>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</si>
  <si>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</si>
  <si>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</si>
  <si>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</si>
  <si>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</si>
  <si>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</si>
  <si>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</si>
  <si>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</si>
  <si>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</si>
  <si>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</si>
  <si>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</si>
  <si>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</si>
  <si>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</si>
  <si>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</si>
  <si>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</si>
  <si>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</si>
  <si>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</si>
  <si>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</si>
  <si>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</si>
  <si>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</si>
  <si>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</si>
  <si>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</si>
  <si>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</si>
  <si>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</si>
  <si>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</si>
  <si>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</si>
  <si>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</si>
  <si>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</si>
  <si>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</si>
  <si>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</si>
  <si>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</si>
  <si>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</si>
  <si>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</si>
  <si>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</si>
  <si>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</si>
  <si>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</si>
  <si>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</si>
  <si>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</si>
  <si>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</si>
  <si>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</si>
  <si>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</si>
  <si>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</si>
  <si>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</si>
  <si>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</si>
  <si>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</si>
  <si>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</si>
  <si>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</si>
  <si>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</si>
  <si>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</si>
  <si>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</si>
  <si>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</si>
  <si>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</si>
  <si>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</si>
  <si>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</si>
  <si>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</si>
  <si>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</si>
  <si>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</si>
  <si>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</si>
  <si>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</si>
  <si>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</si>
  <si>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</si>
  <si>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</si>
  <si>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</si>
  <si>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</si>
  <si>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</si>
  <si>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</si>
  <si>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</si>
  <si>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</si>
  <si>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</si>
  <si>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</si>
  <si>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</si>
  <si>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</si>
  <si>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</si>
  <si>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</si>
  <si>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</si>
  <si>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</si>
  <si>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</si>
  <si>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</si>
  <si>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</si>
  <si>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</si>
  <si>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</si>
  <si>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</si>
  <si>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</si>
  <si>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</si>
  <si>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</si>
  <si>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</si>
  <si>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</si>
  <si>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</si>
  <si>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</si>
  <si>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</si>
  <si>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</si>
  <si>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</si>
  <si>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</si>
  <si>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</si>
  <si>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</si>
  <si>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</si>
  <si>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</si>
  <si>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</si>
  <si>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</si>
  <si>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</si>
  <si>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</si>
  <si>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</si>
  <si>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</si>
  <si>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</si>
  <si>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</si>
  <si>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</si>
  <si>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</si>
  <si>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</si>
  <si>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</si>
  <si>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</si>
  <si>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</si>
  <si>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</si>
  <si>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</si>
  <si>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</si>
  <si>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</si>
  <si>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</si>
  <si>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</si>
  <si>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</si>
  <si>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</si>
  <si>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</si>
  <si>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</si>
  <si>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</si>
  <si>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</si>
  <si>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</si>
  <si>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</si>
  <si>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</si>
  <si>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</si>
  <si>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</si>
  <si>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</si>
  <si>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</si>
  <si>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</si>
  <si>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</si>
  <si>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</si>
  <si>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</si>
  <si>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</si>
  <si>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</si>
  <si>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</si>
  <si>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</si>
  <si>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</si>
  <si>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</si>
  <si>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</si>
  <si>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</si>
  <si>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</si>
  <si>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</si>
  <si>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</si>
  <si>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</si>
  <si>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</si>
  <si>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</si>
  <si>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</si>
  <si>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</si>
  <si>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</si>
  <si>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</si>
  <si>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</si>
  <si>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</si>
  <si>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</si>
  <si>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</si>
  <si>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</si>
  <si>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</si>
  <si>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</si>
  <si>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</si>
  <si>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</si>
  <si>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</si>
  <si>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</si>
  <si>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</si>
  <si>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</si>
  <si>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</si>
  <si>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</si>
  <si>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</si>
  <si>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</si>
  <si>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</si>
  <si>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</si>
  <si>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</si>
  <si>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</si>
  <si>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</si>
  <si>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</si>
  <si>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</si>
  <si>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</si>
  <si>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</si>
  <si>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</si>
  <si>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</si>
  <si>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</si>
  <si>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</si>
  <si>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</si>
  <si>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</si>
  <si>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</si>
  <si>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</si>
  <si>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</si>
  <si>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</si>
  <si>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</si>
  <si>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</si>
  <si>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</si>
  <si>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</si>
  <si>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</si>
  <si>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</si>
  <si>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</si>
  <si>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</si>
  <si>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</si>
  <si>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</si>
  <si>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</si>
  <si>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</si>
  <si>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</si>
  <si>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</si>
  <si>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</si>
  <si>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</si>
  <si>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</si>
  <si>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</si>
  <si>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</si>
  <si>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</si>
  <si>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</si>
  <si>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</si>
  <si>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</si>
  <si>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</si>
  <si>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</si>
  <si>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</si>
  <si>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</si>
  <si>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</si>
  <si>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</si>
  <si>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</si>
  <si>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</si>
  <si>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</si>
  <si>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</si>
  <si>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</si>
  <si>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</si>
  <si>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</si>
  <si>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</si>
  <si>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</si>
  <si>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</si>
  <si>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</si>
  <si>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</si>
  <si>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</si>
  <si>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</si>
  <si>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</si>
  <si>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</si>
  <si>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</si>
  <si>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</si>
  <si>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</si>
  <si>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</si>
  <si>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</si>
  <si>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</si>
  <si>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</si>
  <si>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</si>
  <si>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</si>
  <si>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</si>
  <si>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</si>
  <si>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</si>
  <si>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</si>
  <si>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</si>
  <si>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</si>
  <si>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</si>
  <si>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</si>
  <si>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</si>
  <si>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</si>
  <si>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</si>
  <si>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</si>
  <si>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</si>
  <si>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</si>
  <si>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</si>
  <si>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</si>
  <si>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</si>
  <si>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</si>
  <si>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</si>
  <si>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</si>
  <si>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</si>
  <si>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</si>
  <si>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</si>
  <si>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</si>
  <si>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</si>
  <si>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</si>
  <si>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</si>
  <si>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</si>
  <si>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</si>
  <si>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</si>
  <si>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</si>
  <si>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</si>
  <si>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</si>
  <si>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</si>
  <si>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</si>
  <si>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</si>
  <si>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</si>
  <si>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</si>
  <si>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</si>
  <si>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</si>
  <si>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</si>
  <si>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</si>
  <si>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</si>
  <si>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</si>
  <si>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</si>
  <si>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</si>
  <si>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</si>
  <si>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</si>
  <si>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</si>
  <si>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</si>
  <si>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</si>
  <si>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</si>
  <si>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</si>
  <si>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</si>
  <si>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</si>
  <si>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</si>
  <si>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</si>
  <si>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</si>
  <si>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</si>
  <si>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</si>
  <si>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</si>
  <si>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</si>
  <si>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</si>
  <si>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</si>
  <si>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</si>
  <si>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</si>
  <si>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</si>
  <si>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</si>
  <si>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</si>
  <si>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</si>
  <si>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</si>
  <si>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</si>
  <si>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</si>
  <si>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</si>
  <si>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</si>
  <si>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</si>
  <si>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</si>
  <si>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</si>
  <si>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</si>
  <si>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</si>
  <si>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</si>
  <si>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</si>
  <si>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</si>
  <si>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</si>
  <si>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</si>
  <si>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</si>
  <si>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</si>
  <si>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</si>
  <si>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</si>
  <si>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</si>
  <si>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</si>
  <si>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</si>
  <si>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</si>
  <si>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</si>
  <si>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</si>
  <si>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</si>
  <si>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</si>
  <si>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</si>
  <si>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</si>
  <si>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</si>
  <si>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</si>
  <si>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</si>
  <si>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</si>
  <si>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</si>
  <si>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</si>
  <si>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</si>
  <si>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</si>
  <si>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</si>
  <si>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</si>
  <si>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</si>
  <si>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</si>
  <si>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</si>
  <si>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</si>
  <si>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</si>
  <si>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</si>
  <si>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</si>
  <si>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</si>
  <si>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</si>
  <si>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</si>
  <si>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</si>
  <si>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</si>
  <si>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</si>
  <si>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</si>
  <si>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</si>
  <si>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</si>
  <si>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</si>
  <si>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</si>
  <si>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</si>
  <si>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</si>
  <si>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</si>
  <si>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</si>
  <si>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</si>
  <si>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</si>
  <si>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</si>
  <si>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</si>
  <si>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</si>
  <si>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</si>
  <si>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</si>
  <si>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</si>
  <si>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</si>
  <si>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</si>
  <si>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</si>
  <si>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</si>
  <si>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</si>
  <si>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</si>
  <si>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</si>
  <si>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</si>
  <si>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</si>
  <si>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</si>
  <si>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</si>
  <si>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</si>
  <si>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</si>
  <si>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</si>
  <si>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</si>
  <si>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</si>
  <si>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</si>
  <si>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</si>
  <si>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</si>
  <si>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</si>
  <si>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</si>
  <si>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</si>
  <si>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</si>
  <si>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</si>
  <si>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</si>
  <si>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</si>
  <si>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</si>
  <si>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</si>
  <si>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</si>
  <si>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</si>
  <si>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</si>
  <si>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</si>
  <si>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</si>
  <si>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</si>
  <si>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</si>
  <si>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</si>
  <si>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</si>
  <si>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</si>
  <si>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</si>
  <si>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</si>
  <si>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</si>
  <si>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</si>
  <si>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</si>
  <si>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</si>
  <si>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</si>
  <si>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</si>
  <si>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</si>
  <si>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</si>
  <si>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</si>
  <si>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</si>
  <si>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</si>
  <si>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</si>
  <si>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</si>
  <si>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</si>
  <si>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</si>
  <si>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</si>
  <si>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</si>
  <si>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</si>
  <si>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</si>
  <si>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</si>
  <si>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</si>
  <si>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</si>
  <si>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</si>
  <si>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</si>
  <si>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</si>
  <si>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</si>
  <si>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</si>
  <si>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</si>
  <si>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</si>
  <si>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</si>
  <si>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</si>
  <si>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</si>
  <si>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</si>
  <si>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</si>
  <si>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</si>
  <si>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</si>
  <si>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</si>
  <si>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</si>
  <si>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</si>
  <si>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</si>
  <si>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</si>
  <si>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</si>
  <si>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</si>
  <si>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</si>
  <si>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</si>
  <si>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</si>
  <si>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</si>
  <si>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</si>
  <si>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</si>
  <si>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</si>
  <si>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</si>
  <si>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</si>
  <si>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</si>
  <si>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</si>
  <si>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</si>
  <si>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</si>
  <si>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</si>
  <si>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</si>
  <si>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</si>
  <si>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</si>
  <si>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</si>
  <si>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</si>
  <si>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</si>
  <si>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</si>
  <si>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</si>
  <si>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</si>
  <si>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</si>
  <si>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</si>
  <si>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</si>
  <si>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</si>
  <si>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</si>
  <si>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</si>
  <si>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</si>
  <si>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</si>
  <si>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</si>
  <si>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</si>
  <si>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</si>
  <si>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</si>
  <si>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</si>
  <si>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</si>
  <si>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</si>
  <si>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</si>
  <si>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</si>
  <si>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</si>
  <si>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</si>
  <si>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</si>
  <si>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</si>
  <si>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</si>
  <si>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</si>
  <si>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</si>
  <si>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</si>
  <si>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</si>
  <si>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</si>
  <si>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</si>
  <si>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</si>
  <si>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</si>
  <si>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</si>
  <si>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</si>
  <si>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</si>
  <si>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</si>
  <si>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</si>
  <si>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</si>
  <si>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</si>
  <si>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</si>
  <si>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</si>
  <si>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</si>
  <si>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</si>
  <si>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</si>
  <si>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</si>
  <si>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</si>
  <si>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</si>
  <si>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</si>
  <si>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</si>
  <si>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</si>
  <si>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</si>
  <si>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</si>
  <si>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</si>
  <si>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</si>
  <si>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</si>
  <si>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</si>
  <si>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</si>
  <si>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</si>
  <si>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</si>
  <si>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</si>
  <si>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</si>
  <si>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</si>
  <si>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</si>
  <si>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</si>
  <si>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</si>
  <si>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</si>
  <si>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</si>
  <si>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</si>
  <si>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</si>
  <si>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</si>
  <si>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</si>
  <si>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</si>
  <si>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</si>
  <si>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</si>
  <si>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</si>
  <si>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</si>
  <si>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</si>
  <si>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</si>
  <si>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</si>
  <si>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</si>
  <si>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</si>
  <si>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</si>
  <si>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</si>
  <si>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</si>
  <si>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</si>
  <si>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</si>
  <si>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</si>
  <si>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</si>
  <si>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</si>
  <si>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</si>
  <si>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</si>
  <si>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</si>
  <si>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</si>
  <si>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</si>
  <si>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</si>
  <si>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</si>
  <si>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</si>
  <si>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</si>
  <si>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</si>
  <si>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</si>
  <si>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</si>
  <si>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</si>
  <si>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</si>
  <si>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</si>
  <si>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</si>
  <si>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</si>
  <si>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</si>
  <si>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</si>
  <si>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</si>
  <si>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</si>
  <si>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</si>
  <si>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</si>
  <si>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</si>
  <si>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</si>
  <si>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</si>
  <si>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</si>
  <si>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</si>
  <si>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</si>
  <si>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</si>
  <si>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</si>
  <si>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</si>
  <si>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</si>
  <si>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</si>
  <si>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</si>
  <si>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</si>
  <si>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</si>
  <si>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</si>
  <si>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</si>
  <si>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</si>
  <si>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</si>
  <si>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</si>
  <si>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</si>
  <si>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</si>
  <si>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</si>
  <si>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</si>
  <si>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</si>
  <si>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</si>
  <si>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</si>
  <si>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</si>
  <si>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</si>
  <si>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</si>
  <si>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</si>
  <si>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</si>
  <si>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</si>
  <si>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</si>
  <si>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</si>
  <si>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</si>
  <si>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</si>
  <si>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</si>
  <si>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</si>
  <si>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</si>
  <si>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</si>
  <si>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</si>
  <si>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</si>
  <si>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</si>
  <si>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</si>
  <si>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</si>
  <si>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</si>
  <si>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</si>
  <si>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</si>
  <si>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</si>
  <si>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</si>
  <si>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</si>
  <si>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</si>
  <si>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</si>
  <si>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</si>
  <si>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</si>
  <si>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</si>
  <si>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</si>
  <si>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</si>
  <si>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</si>
  <si>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</si>
  <si>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</si>
  <si>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</si>
  <si>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</si>
  <si>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</si>
  <si>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</si>
  <si>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</si>
  <si>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</si>
  <si>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</si>
  <si>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</si>
  <si>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</si>
  <si>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</si>
  <si>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</si>
  <si>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</si>
  <si>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</si>
  <si>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</si>
  <si>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</si>
  <si>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</si>
  <si>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</si>
  <si>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</si>
  <si>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</si>
  <si>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</si>
  <si>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</si>
  <si>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</si>
  <si>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</si>
  <si>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</si>
  <si>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</si>
  <si>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</si>
  <si>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</si>
  <si>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</si>
  <si>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</si>
  <si>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</si>
  <si>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</si>
  <si>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</si>
  <si>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</si>
  <si>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</si>
  <si>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</si>
  <si>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</si>
  <si>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</si>
  <si>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</si>
  <si>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</si>
  <si>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</si>
  <si>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</si>
  <si>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</si>
  <si>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</si>
  <si>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</si>
  <si>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</si>
  <si>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</si>
  <si>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</si>
  <si>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</si>
  <si>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</si>
  <si>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</si>
  <si>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</si>
  <si>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</si>
  <si>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</si>
  <si>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</si>
  <si>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</si>
  <si>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</si>
  <si>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</si>
  <si>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</si>
  <si>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</si>
  <si>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</si>
  <si>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</si>
  <si>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</si>
  <si>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</si>
  <si>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</si>
  <si>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</si>
  <si>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</si>
  <si>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</si>
  <si>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</si>
  <si>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</si>
  <si>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</si>
  <si>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</si>
  <si>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</si>
  <si>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</si>
  <si>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</si>
  <si>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</si>
  <si>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</si>
  <si>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</si>
  <si>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</si>
  <si>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</si>
  <si>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</si>
  <si>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</si>
  <si>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</si>
  <si>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</si>
  <si>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</si>
  <si>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</si>
  <si>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</si>
  <si>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</si>
  <si>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</si>
  <si>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</si>
  <si>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</si>
  <si>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</si>
  <si>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</si>
  <si>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</si>
  <si>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</si>
  <si>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</si>
  <si>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</si>
  <si>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</si>
  <si>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</si>
  <si>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</si>
  <si>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</si>
  <si>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</si>
  <si>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</si>
  <si>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</si>
  <si>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</si>
  <si>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</si>
  <si>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</si>
  <si>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</si>
  <si>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</si>
  <si>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</si>
  <si>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</si>
  <si>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</si>
  <si>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</si>
  <si>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</si>
  <si>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</si>
  <si>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</si>
  <si>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</si>
  <si>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</si>
  <si>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</si>
  <si>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</si>
  <si>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</si>
  <si>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</si>
  <si>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</si>
  <si>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</si>
  <si>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</si>
  <si>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</si>
  <si>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</si>
  <si>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</si>
  <si>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</si>
  <si>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</si>
  <si>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</si>
  <si>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</si>
  <si>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</si>
  <si>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</si>
  <si>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</si>
  <si>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</si>
  <si>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</si>
  <si>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</si>
  <si>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</si>
  <si>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</si>
  <si>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</si>
  <si>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</si>
  <si>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</si>
  <si>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</si>
  <si>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</si>
  <si>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</si>
  <si>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</si>
  <si>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</si>
  <si>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</si>
  <si>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</si>
  <si>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</si>
  <si>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</si>
  <si>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</si>
  <si>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</si>
  <si>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</si>
  <si>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</si>
  <si>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</si>
  <si>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</si>
  <si>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</si>
  <si>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</si>
  <si>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</si>
  <si>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</si>
  <si>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</si>
  <si>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</si>
  <si>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</si>
  <si>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</si>
  <si>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</si>
  <si>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</si>
  <si>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</si>
  <si>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</si>
  <si>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</si>
  <si>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</si>
  <si>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</si>
  <si>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</si>
  <si>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</si>
  <si>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</si>
  <si>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</si>
  <si>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</si>
  <si>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</si>
  <si>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</si>
  <si>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</si>
  <si>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</si>
  <si>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</si>
  <si>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</si>
  <si>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</si>
  <si>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</si>
  <si>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</si>
  <si>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</si>
  <si>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</si>
  <si>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</si>
  <si>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</si>
  <si>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</si>
  <si>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</si>
  <si>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</si>
  <si>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</si>
  <si>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</si>
  <si>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</si>
  <si>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</si>
  <si>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</si>
  <si>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</si>
  <si>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</si>
  <si>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</si>
  <si>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</si>
  <si>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</si>
  <si>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</si>
  <si>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</si>
  <si>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</si>
  <si>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</si>
  <si>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</si>
  <si>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</si>
  <si>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</si>
  <si>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</si>
  <si>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</si>
  <si>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</si>
  <si>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</si>
  <si>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</si>
  <si>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</si>
  <si>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</si>
  <si>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</si>
  <si>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</si>
  <si>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</si>
  <si>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</si>
  <si>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</si>
  <si>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</si>
  <si>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</si>
  <si>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</si>
  <si>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</si>
  <si>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</si>
  <si>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</si>
  <si>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</si>
  <si>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</si>
  <si>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</si>
  <si>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</si>
  <si>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</si>
  <si>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</si>
  <si>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</si>
  <si>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</si>
  <si>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</si>
  <si>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</si>
  <si>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</si>
  <si>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</si>
  <si>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</si>
  <si>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</si>
  <si>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</si>
  <si>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</si>
  <si>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</si>
  <si>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</si>
  <si>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</si>
  <si>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</si>
  <si>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</si>
  <si>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</si>
  <si>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</si>
  <si>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</si>
  <si>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</si>
  <si>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</si>
  <si>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</si>
  <si>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</si>
  <si>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</si>
  <si>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</si>
  <si>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</si>
  <si>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</si>
  <si>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</si>
  <si>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</si>
  <si>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</si>
  <si>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</si>
  <si>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</si>
  <si>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</si>
  <si>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</si>
  <si>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</si>
  <si>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</si>
  <si>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</si>
  <si>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</si>
  <si>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</si>
  <si>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</si>
  <si>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</si>
  <si>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</si>
  <si>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</si>
  <si>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</si>
  <si>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</si>
  <si>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</si>
  <si>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</si>
  <si>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</si>
  <si>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</si>
  <si>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</si>
  <si>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</si>
  <si>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</si>
  <si>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</si>
  <si>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</si>
  <si>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</si>
  <si>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</si>
  <si>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</si>
  <si>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</si>
  <si>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</si>
  <si>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</si>
  <si>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</si>
  <si>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</si>
  <si>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</si>
  <si>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</si>
  <si>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</si>
  <si>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</si>
  <si>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</si>
  <si>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</si>
  <si>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</si>
  <si>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</si>
  <si>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</si>
  <si>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</si>
  <si>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</si>
  <si>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</si>
  <si>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</si>
  <si>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</si>
  <si>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</si>
  <si>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</si>
  <si>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</si>
  <si>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</si>
  <si>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</si>
  <si>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</si>
  <si>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</si>
  <si>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</si>
  <si>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</si>
  <si>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</si>
  <si>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</si>
  <si>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</si>
  <si>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</si>
  <si>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</si>
  <si>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</si>
  <si>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</si>
  <si>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</si>
  <si>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</si>
  <si>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</si>
  <si>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</si>
  <si>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</si>
  <si>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</si>
  <si>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</si>
  <si>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</si>
  <si>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</si>
  <si>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</si>
  <si>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</si>
  <si>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</si>
  <si>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</si>
  <si>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</si>
  <si>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</si>
  <si>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</si>
  <si>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</si>
  <si>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</si>
  <si>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</si>
  <si>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</si>
  <si>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</si>
  <si>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</si>
  <si>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</si>
  <si>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</si>
  <si>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</si>
  <si>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</si>
  <si>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</si>
  <si>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</si>
  <si>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</si>
  <si>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</si>
  <si>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</si>
  <si>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</si>
  <si>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</si>
  <si>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</si>
  <si>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</si>
  <si>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</si>
  <si>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</si>
  <si>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</si>
  <si>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</si>
  <si>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</si>
  <si>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</si>
  <si>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</si>
  <si>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</si>
  <si>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</si>
  <si>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</si>
  <si>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</si>
  <si>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</si>
  <si>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</si>
  <si>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</si>
  <si>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</si>
  <si>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</si>
  <si>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</si>
  <si>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</si>
  <si>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</si>
  <si>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</si>
  <si>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</si>
  <si>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</si>
  <si>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</si>
  <si>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</si>
  <si>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</si>
  <si>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</si>
  <si>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</si>
  <si>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</si>
  <si>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</si>
  <si>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</si>
  <si>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</si>
  <si>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</si>
  <si>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</si>
  <si>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</si>
  <si>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</si>
  <si>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</si>
  <si>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</si>
  <si>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</si>
  <si>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</si>
  <si>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</si>
  <si>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</si>
  <si>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</si>
  <si>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</si>
  <si>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</si>
  <si>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</si>
  <si>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</si>
  <si>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</si>
  <si>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</si>
  <si>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</si>
  <si>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</si>
  <si>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</si>
  <si>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</si>
  <si>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</si>
  <si>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</si>
  <si>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</si>
  <si>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</si>
  <si>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</si>
  <si>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</si>
  <si>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</si>
  <si>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</si>
  <si>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</si>
  <si>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</si>
  <si>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</si>
  <si>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</si>
  <si>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</si>
  <si>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</si>
  <si>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</si>
  <si>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</si>
  <si>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</si>
  <si>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</si>
  <si>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</si>
  <si>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</si>
  <si>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</si>
  <si>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</si>
  <si>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</si>
  <si>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</si>
  <si>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</si>
  <si>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</si>
  <si>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</si>
  <si>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</si>
  <si>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</si>
  <si>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</si>
  <si>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</si>
  <si>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</si>
  <si>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</si>
  <si>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</si>
  <si>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</si>
  <si>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</si>
  <si>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</si>
  <si>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</si>
  <si>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</si>
  <si>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</si>
  <si>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</si>
  <si>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</si>
  <si>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</si>
  <si>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</si>
  <si>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</si>
  <si>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</si>
  <si>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</si>
  <si>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</si>
  <si>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</si>
  <si>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</si>
  <si>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</si>
  <si>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</si>
  <si>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</si>
  <si>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</si>
  <si>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</si>
  <si>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</si>
  <si>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</si>
  <si>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</si>
  <si>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</si>
  <si>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</si>
  <si>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</si>
  <si>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</si>
  <si>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</si>
  <si>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</si>
  <si>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</si>
  <si>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</si>
  <si>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</si>
  <si>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</si>
  <si>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</si>
  <si>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</si>
  <si>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</si>
  <si>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</si>
  <si>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</si>
  <si>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</si>
  <si>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</si>
  <si>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</si>
  <si>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</si>
  <si>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</si>
  <si>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</si>
  <si>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</si>
  <si>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</si>
  <si>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</si>
  <si>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</si>
  <si>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</si>
  <si>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</si>
  <si>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</si>
  <si>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</si>
  <si>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</si>
  <si>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</si>
  <si>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</si>
  <si>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</si>
  <si>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</si>
  <si>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</si>
  <si>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</si>
  <si>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</si>
  <si>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</si>
  <si>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</si>
  <si>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</si>
  <si>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</si>
  <si>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</si>
  <si>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</si>
  <si>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</si>
  <si>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</si>
  <si>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</si>
  <si>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</si>
  <si>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</si>
  <si>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</si>
  <si>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</si>
  <si>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</si>
  <si>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</si>
  <si>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</si>
  <si>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</si>
  <si>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</si>
  <si>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</si>
  <si>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</si>
  <si>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</si>
  <si>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</si>
  <si>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</si>
  <si>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</si>
  <si>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</si>
  <si>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</si>
  <si>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</si>
  <si>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</si>
  <si>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</si>
  <si>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</si>
  <si>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</si>
  <si>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</si>
  <si>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</si>
  <si>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</si>
  <si>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</si>
  <si>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</si>
  <si>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</si>
  <si>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</si>
  <si>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</si>
  <si>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</si>
  <si>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</si>
  <si>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</si>
  <si>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</si>
  <si>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</si>
  <si>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</si>
  <si>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</si>
  <si>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</si>
  <si>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</si>
  <si>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</si>
  <si>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</si>
  <si>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</si>
  <si>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</si>
  <si>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</si>
  <si>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</si>
  <si>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</si>
  <si>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</si>
  <si>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</si>
  <si>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</si>
  <si>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</si>
  <si>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</si>
  <si>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</si>
  <si>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</si>
  <si>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</si>
  <si>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</si>
  <si>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</si>
  <si>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</si>
  <si>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</si>
  <si>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</si>
  <si>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</si>
  <si>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</si>
  <si>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</si>
  <si>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</si>
  <si>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</si>
  <si>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</si>
  <si>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</si>
  <si>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</si>
  <si>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</si>
  <si>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</si>
  <si>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</si>
  <si>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</si>
  <si>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</si>
  <si>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</si>
  <si>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</si>
  <si>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</si>
  <si>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</si>
  <si>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</si>
  <si>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</si>
  <si>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</si>
  <si>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</si>
  <si>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</si>
  <si>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</si>
  <si>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</si>
  <si>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</si>
  <si>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</si>
  <si>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</si>
  <si>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</si>
  <si>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</si>
  <si>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</si>
  <si>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</si>
  <si>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</si>
  <si>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</si>
  <si>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</si>
  <si>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</si>
  <si>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</si>
  <si>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</si>
  <si>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</si>
  <si>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</si>
  <si>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</si>
  <si>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</si>
  <si>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</si>
  <si>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</si>
  <si>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</si>
  <si>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</si>
  <si>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</si>
  <si>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</si>
  <si>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</si>
  <si>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</si>
  <si>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</si>
  <si>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</si>
  <si>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</si>
  <si>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</si>
  <si>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</si>
  <si>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</si>
  <si>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</si>
  <si>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</si>
  <si>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</si>
  <si>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</si>
  <si>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</si>
  <si>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</si>
  <si>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</si>
  <si>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</si>
  <si>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</si>
  <si>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</si>
  <si>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</si>
  <si>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</si>
  <si>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</si>
  <si>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</si>
  <si>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</si>
  <si>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</si>
  <si>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</si>
  <si>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</si>
  <si>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</si>
  <si>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</si>
  <si>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</si>
  <si>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</si>
  <si>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</si>
  <si>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</si>
  <si>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</si>
  <si>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</si>
  <si>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</si>
  <si>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</si>
  <si>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</si>
  <si>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</si>
  <si>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</si>
  <si>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</si>
  <si>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</si>
  <si>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</si>
  <si>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</si>
  <si>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</si>
  <si>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</si>
  <si>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</si>
  <si>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</si>
  <si>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</si>
  <si>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</si>
  <si>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</si>
  <si>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</si>
  <si>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</si>
  <si>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</si>
  <si>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</si>
  <si>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</si>
  <si>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</si>
  <si>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</si>
  <si>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</si>
  <si>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</si>
  <si>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</si>
  <si>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</si>
  <si>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</si>
  <si>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</si>
  <si>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</si>
  <si>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</si>
  <si>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</si>
  <si>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</si>
  <si>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</si>
  <si>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</si>
  <si>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</si>
  <si>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</si>
  <si>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</si>
  <si>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</si>
  <si>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</si>
  <si>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</si>
  <si>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</si>
  <si>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</si>
  <si>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</si>
  <si>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</si>
  <si>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</si>
  <si>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</si>
  <si>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</si>
  <si>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</si>
  <si>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</si>
  <si>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</si>
  <si>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</si>
  <si>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</si>
  <si>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</si>
  <si>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</si>
  <si>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</si>
  <si>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</si>
  <si>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</si>
  <si>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</si>
  <si>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</si>
  <si>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</si>
  <si>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</si>
  <si>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</si>
  <si>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</si>
  <si>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</si>
  <si>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</si>
  <si>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</si>
  <si>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</si>
  <si>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</si>
  <si>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</si>
  <si>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</si>
  <si>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</si>
  <si>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</si>
  <si>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</si>
  <si>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</si>
  <si>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</si>
  <si>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</si>
  <si>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</si>
  <si>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</si>
  <si>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</si>
  <si>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</si>
  <si>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</si>
  <si>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</si>
  <si>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</si>
  <si>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</si>
  <si>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</si>
  <si>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</si>
  <si>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</si>
  <si>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</si>
  <si>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</si>
  <si>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</si>
  <si>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</si>
  <si>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</si>
  <si>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</si>
  <si>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</si>
  <si>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</si>
  <si>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</si>
  <si>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</si>
  <si>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</si>
  <si>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</si>
  <si>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</si>
  <si>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</si>
  <si>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</si>
  <si>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</si>
  <si>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</si>
  <si>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</si>
  <si>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</si>
  <si>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</si>
  <si>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</si>
  <si>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</si>
  <si>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</si>
  <si>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</si>
  <si>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</si>
  <si>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</si>
  <si>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</si>
  <si>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</si>
  <si>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</si>
  <si>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</si>
  <si>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</si>
  <si>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</si>
  <si>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</si>
  <si>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</si>
  <si>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</si>
  <si>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</si>
  <si>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</si>
  <si>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</si>
  <si>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</si>
  <si>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</si>
  <si>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</si>
  <si>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</si>
  <si>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</si>
  <si>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</si>
  <si>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</si>
  <si>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</si>
  <si>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</si>
  <si>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</si>
  <si>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</si>
  <si>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</si>
  <si>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</si>
  <si>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</si>
  <si>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</si>
  <si>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</si>
  <si>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</si>
  <si>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</si>
  <si>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</si>
  <si>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</si>
  <si>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</si>
  <si>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</si>
  <si>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</si>
  <si>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</si>
  <si>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</si>
  <si>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</si>
  <si>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</si>
  <si>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</si>
  <si>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</si>
  <si>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</si>
  <si>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</si>
  <si>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</si>
  <si>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</si>
  <si>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</si>
  <si>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</si>
  <si>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</si>
  <si>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</si>
  <si>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</si>
  <si>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</si>
  <si>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</si>
  <si>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</si>
  <si>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</si>
  <si>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</si>
  <si>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</si>
  <si>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</si>
  <si>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</si>
  <si>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</si>
  <si>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</si>
  <si>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</si>
  <si>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</si>
  <si>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</si>
  <si>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</si>
  <si>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</si>
  <si>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</si>
  <si>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</si>
  <si>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</si>
  <si>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</si>
  <si>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</si>
  <si>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</si>
  <si>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</si>
  <si>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</si>
  <si>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</si>
  <si>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</si>
  <si>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</si>
  <si>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</si>
  <si>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</si>
  <si>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</si>
  <si>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</si>
  <si>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</si>
  <si>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</si>
  <si>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</si>
  <si>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</si>
  <si>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</si>
  <si>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</si>
  <si>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</si>
  <si>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</si>
  <si>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</si>
  <si>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</si>
  <si>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</si>
  <si>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</si>
  <si>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</si>
  <si>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</si>
  <si>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</si>
  <si>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</si>
  <si>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</si>
  <si>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</si>
  <si>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</si>
  <si>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</si>
  <si>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</si>
  <si>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</si>
  <si>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</si>
  <si>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</si>
  <si>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</si>
  <si>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</si>
  <si>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</si>
  <si>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</si>
  <si>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</si>
  <si>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</si>
  <si>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</si>
  <si>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</si>
  <si>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</si>
  <si>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</si>
  <si>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</si>
  <si>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</si>
  <si>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</si>
  <si>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</si>
  <si>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</si>
  <si>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</si>
  <si>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</si>
  <si>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</si>
  <si>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</si>
  <si>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</si>
  <si>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</si>
  <si>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</si>
  <si>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</si>
  <si>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</si>
  <si>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</si>
  <si>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</si>
  <si>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</si>
  <si>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</si>
  <si>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</si>
  <si>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</si>
  <si>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</si>
  <si>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</si>
  <si>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</si>
  <si>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</si>
  <si>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</si>
  <si>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</si>
  <si>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</si>
  <si>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</si>
  <si>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</si>
  <si>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</si>
  <si>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</si>
  <si>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</si>
  <si>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</si>
  <si>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</si>
  <si>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</si>
  <si>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</si>
  <si>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</si>
  <si>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</si>
  <si>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</si>
  <si>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</si>
  <si>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</si>
  <si>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</si>
  <si>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</si>
  <si>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</si>
  <si>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</si>
  <si>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</si>
  <si>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</si>
  <si>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</si>
  <si>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</si>
  <si>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</si>
  <si>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</si>
  <si>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</si>
  <si>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</si>
  <si>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</si>
  <si>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</si>
  <si>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</si>
  <si>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</si>
  <si>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</si>
  <si>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</si>
  <si>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</si>
  <si>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</si>
  <si>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</si>
  <si>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</si>
  <si>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</si>
  <si>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</si>
  <si>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</si>
  <si>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</si>
  <si>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</si>
  <si>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</si>
  <si>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</si>
  <si>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</si>
  <si>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</si>
  <si>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</si>
  <si>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</si>
  <si>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</si>
  <si>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</si>
  <si>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</si>
  <si>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</si>
  <si>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</si>
  <si>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</si>
  <si>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</si>
  <si>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</si>
  <si>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</si>
  <si>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</si>
  <si>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</si>
  <si>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</si>
  <si>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</si>
  <si>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</si>
  <si>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</si>
  <si>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</si>
  <si>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</si>
  <si>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</si>
  <si>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</si>
  <si>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</si>
  <si>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</si>
  <si>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</si>
  <si>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</si>
  <si>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</si>
  <si>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</si>
  <si>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</si>
  <si>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</si>
  <si>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</si>
  <si>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</si>
  <si>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</si>
  <si>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</si>
  <si>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</si>
  <si>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</si>
  <si>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</si>
  <si>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</si>
  <si>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</si>
  <si>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</si>
  <si>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</si>
  <si>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</si>
  <si>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</si>
  <si>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</si>
  <si>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</si>
  <si>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</si>
  <si>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</si>
  <si>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</si>
  <si>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</si>
  <si>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</si>
  <si>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</si>
  <si>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</si>
  <si>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</si>
  <si>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</si>
  <si>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</si>
  <si>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</si>
  <si>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</si>
  <si>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</si>
  <si>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</si>
  <si>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</si>
  <si>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</si>
  <si>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</si>
  <si>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</si>
  <si>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</si>
  <si>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</si>
  <si>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</si>
  <si>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</si>
  <si>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</si>
  <si>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</si>
  <si>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</si>
  <si>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</si>
  <si>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</si>
  <si>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</si>
  <si>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</si>
  <si>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</si>
  <si>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</si>
  <si>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</si>
  <si>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</si>
  <si>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</si>
  <si>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</si>
  <si>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</si>
  <si>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</si>
  <si>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</si>
  <si>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</si>
  <si>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</si>
  <si>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</si>
  <si>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</si>
  <si>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</si>
  <si>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</si>
  <si>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</si>
  <si>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</si>
  <si>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</si>
  <si>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</si>
  <si>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</si>
  <si>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</si>
  <si>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</si>
  <si>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</si>
  <si>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</si>
  <si>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</si>
  <si>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</si>
  <si>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</si>
  <si>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</si>
  <si>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</si>
  <si>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</si>
  <si>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</si>
  <si>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</si>
  <si>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</si>
  <si>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</si>
  <si>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</si>
  <si>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</si>
  <si>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</si>
  <si>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</si>
  <si>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</si>
  <si>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</si>
  <si>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</si>
  <si>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</si>
  <si>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</si>
  <si>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</si>
  <si>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</si>
  <si>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</si>
  <si>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</si>
  <si>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</si>
  <si>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</si>
  <si>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</si>
  <si>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</si>
  <si>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</si>
  <si>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</si>
  <si>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</si>
  <si>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</si>
  <si>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</si>
  <si>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</si>
  <si>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</si>
  <si>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</si>
  <si>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</si>
  <si>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</si>
  <si>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</si>
  <si>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</si>
  <si>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</si>
  <si>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</si>
  <si>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</si>
  <si>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</si>
  <si>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</si>
  <si>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</si>
  <si>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</si>
  <si>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</si>
  <si>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</si>
  <si>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</si>
  <si>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</si>
  <si>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</si>
  <si>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</si>
  <si>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</si>
  <si>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</si>
  <si>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</si>
  <si>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</si>
  <si>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</si>
  <si>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</si>
  <si>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</si>
  <si>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</si>
  <si>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</si>
  <si>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</si>
  <si>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</si>
  <si>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</si>
  <si>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</si>
  <si>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</si>
  <si>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</si>
  <si>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</si>
  <si>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</si>
  <si>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</si>
  <si>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</si>
  <si>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</si>
  <si>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</si>
  <si>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</si>
  <si>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</si>
  <si>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</si>
  <si>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</si>
  <si>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</si>
  <si>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</si>
  <si>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</si>
  <si>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</si>
  <si>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</si>
  <si>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</si>
  <si>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</si>
  <si>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</si>
  <si>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</si>
  <si>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</si>
  <si>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</si>
  <si>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</si>
  <si>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</si>
  <si>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</si>
  <si>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</si>
  <si>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</si>
  <si>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</si>
  <si>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</si>
  <si>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</si>
  <si>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</si>
  <si>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</si>
  <si>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</si>
  <si>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</si>
  <si>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</si>
  <si>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</si>
  <si>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</si>
  <si>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</si>
  <si>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</si>
  <si>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</si>
  <si>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</si>
  <si>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</si>
  <si>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</si>
  <si>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</si>
  <si>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</si>
  <si>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</si>
  <si>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</si>
  <si>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</si>
  <si>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</si>
  <si>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</si>
  <si>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</si>
  <si>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</si>
  <si>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</si>
  <si>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</si>
  <si>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</si>
  <si>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</si>
  <si>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</si>
  <si>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</si>
  <si>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</si>
  <si>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</si>
  <si>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</si>
  <si>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</si>
  <si>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</si>
  <si>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</si>
  <si>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</si>
  <si>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</si>
  <si>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</si>
  <si>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</si>
  <si>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</si>
  <si>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</si>
  <si>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</si>
  <si>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</si>
  <si>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</si>
  <si>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</si>
  <si>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</si>
  <si>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</si>
  <si>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</si>
  <si>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</si>
  <si>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</si>
  <si>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</si>
  <si>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</si>
  <si>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</si>
  <si>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</si>
  <si>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</si>
  <si>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</si>
  <si>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</si>
  <si>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</si>
  <si>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</si>
  <si>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</si>
  <si>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</si>
  <si>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</si>
  <si>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</si>
  <si>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</si>
  <si>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</si>
  <si>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</si>
  <si>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</si>
  <si>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</si>
  <si>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</si>
  <si>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</si>
  <si>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</si>
  <si>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</si>
  <si>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</si>
  <si>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</si>
  <si>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</si>
  <si>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</si>
  <si>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</si>
  <si>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</si>
  <si>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</si>
  <si>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</si>
  <si>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</si>
  <si>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</si>
  <si>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</si>
  <si>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</si>
  <si>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</si>
  <si>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</si>
  <si>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</si>
  <si>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</si>
  <si>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</si>
  <si>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</si>
  <si>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</si>
  <si>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</si>
  <si>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</si>
  <si>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</si>
  <si>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</si>
  <si>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</si>
  <si>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</si>
  <si>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</si>
  <si>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</si>
  <si>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</si>
  <si>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</si>
  <si>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</si>
  <si>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</si>
  <si>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</si>
  <si>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</si>
  <si>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</si>
  <si>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</si>
  <si>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</si>
  <si>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</si>
  <si>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</si>
  <si>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</si>
  <si>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</si>
  <si>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</si>
  <si>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</si>
  <si>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</si>
  <si>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</si>
  <si>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</si>
  <si>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</si>
  <si>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</si>
  <si>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</si>
  <si>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</si>
  <si>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</si>
  <si>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</si>
  <si>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</si>
  <si>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</si>
  <si>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</si>
  <si>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</si>
  <si>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</si>
  <si>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</si>
  <si>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</si>
  <si>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</si>
  <si>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</si>
  <si>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</si>
  <si>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</si>
  <si>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</si>
  <si>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</si>
  <si>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</si>
  <si>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</si>
  <si>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</si>
  <si>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</si>
  <si>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</si>
  <si>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</si>
  <si>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</si>
  <si>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</si>
  <si>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</si>
  <si>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</si>
  <si>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</si>
  <si>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</si>
  <si>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</si>
  <si>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</si>
  <si>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</si>
  <si>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</si>
  <si>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</si>
  <si>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</si>
  <si>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</si>
  <si>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</si>
  <si>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</si>
  <si>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</si>
  <si>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</si>
  <si>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</si>
  <si>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</si>
  <si>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</si>
  <si>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</si>
  <si>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</si>
  <si>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</si>
  <si>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</si>
  <si>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</si>
  <si>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</si>
  <si>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</si>
  <si>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</si>
  <si>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</si>
  <si>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</si>
  <si>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</si>
  <si>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</si>
  <si>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</si>
  <si>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</si>
  <si>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</si>
  <si>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</si>
  <si>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</si>
  <si>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</si>
  <si>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</si>
  <si>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</si>
  <si>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</si>
  <si>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</si>
  <si>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</si>
  <si>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</si>
  <si>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</si>
  <si>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</si>
  <si>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</si>
  <si>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</si>
  <si>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</si>
  <si>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</si>
  <si>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</si>
  <si>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</si>
  <si>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</si>
  <si>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</si>
  <si>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</si>
  <si>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</si>
  <si>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</si>
  <si>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</si>
  <si>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</si>
  <si>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</si>
  <si>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</si>
  <si>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</si>
  <si>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</si>
  <si>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</si>
  <si>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</si>
  <si>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</si>
  <si>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</si>
  <si>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</si>
  <si>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</si>
  <si>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</si>
  <si>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</si>
  <si>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</si>
  <si>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</si>
  <si>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</si>
  <si>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</si>
  <si>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</si>
  <si>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</si>
  <si>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</si>
  <si>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</si>
  <si>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</si>
  <si>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</si>
  <si>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</si>
  <si>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</si>
  <si>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</si>
  <si>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</si>
  <si>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</si>
  <si>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</si>
  <si>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</si>
  <si>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</si>
  <si>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</si>
  <si>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</si>
  <si>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</si>
  <si>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</si>
  <si>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</si>
  <si>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</si>
  <si>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</si>
  <si>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</si>
  <si>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</si>
  <si>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</si>
  <si>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</si>
  <si>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</si>
  <si>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</si>
  <si>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</si>
  <si>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</si>
  <si>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</si>
  <si>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</si>
  <si>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</si>
  <si>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</si>
  <si>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</si>
  <si>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</si>
  <si>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</si>
  <si>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</si>
  <si>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</si>
  <si>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</si>
  <si>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</si>
  <si>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</si>
  <si>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</si>
  <si>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</si>
  <si>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</si>
  <si>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</si>
  <si>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</si>
  <si>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</si>
  <si>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</si>
  <si>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</si>
  <si>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</si>
  <si>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</si>
  <si>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</si>
  <si>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</si>
  <si>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</si>
  <si>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</si>
  <si>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</si>
  <si>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</si>
  <si>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</si>
  <si>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</si>
  <si>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</si>
  <si>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</si>
  <si>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</si>
  <si>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</si>
  <si>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</si>
  <si>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</si>
  <si>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</si>
  <si>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</si>
  <si>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</si>
  <si>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</si>
  <si>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</si>
  <si>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</si>
  <si>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</si>
  <si>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</si>
  <si>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</si>
  <si>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</si>
  <si>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</si>
  <si>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</si>
  <si>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</si>
  <si>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</si>
  <si>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</si>
  <si>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</si>
  <si>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</si>
  <si>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</si>
  <si>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</si>
  <si>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</si>
  <si>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</si>
  <si>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</si>
  <si>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</si>
  <si>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</si>
  <si>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</si>
  <si>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</si>
  <si>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</si>
  <si>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</si>
  <si>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</si>
  <si>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</si>
  <si>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</si>
  <si>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</si>
  <si>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</si>
  <si>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</si>
  <si>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</si>
  <si>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</si>
  <si>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</si>
  <si>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</si>
  <si>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</si>
  <si>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</si>
  <si>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</si>
  <si>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</si>
  <si>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</si>
  <si>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</si>
  <si>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</si>
  <si>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</si>
  <si>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</si>
  <si>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</si>
  <si>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</si>
  <si>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</si>
  <si>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</si>
  <si>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</si>
  <si>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</si>
  <si>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</si>
  <si>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</si>
  <si>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</si>
  <si>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</si>
  <si>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</si>
  <si>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</si>
  <si>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</si>
  <si>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</si>
  <si>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</si>
  <si>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</si>
  <si>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</si>
  <si>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</si>
  <si>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</si>
  <si>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</si>
  <si>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</si>
  <si>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</si>
  <si>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</si>
  <si>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</si>
  <si>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</si>
  <si>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</si>
  <si>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</si>
  <si>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</si>
  <si>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</si>
  <si>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</si>
  <si>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</si>
  <si>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</si>
  <si>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</si>
  <si>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</si>
  <si>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</si>
  <si>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</si>
  <si>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</si>
  <si>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</si>
  <si>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</si>
  <si>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</si>
  <si>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</si>
  <si>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</si>
  <si>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</si>
  <si>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</si>
  <si>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</si>
  <si>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</si>
  <si>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</si>
  <si>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</si>
  <si>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</si>
  <si>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</si>
  <si>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</si>
  <si>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</si>
  <si>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</si>
  <si>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</si>
  <si>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</si>
  <si>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</si>
  <si>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</si>
  <si>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</si>
  <si>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</si>
  <si>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</si>
  <si>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</si>
  <si>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</si>
  <si>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</si>
  <si>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</si>
  <si>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</si>
  <si>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</si>
  <si>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</si>
  <si>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</si>
  <si>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</si>
  <si>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</si>
  <si>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</si>
  <si>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</si>
  <si>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</si>
  <si>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</si>
  <si>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</si>
  <si>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</si>
  <si>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</si>
  <si>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</si>
  <si>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</si>
  <si>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</si>
  <si>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</si>
  <si>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</si>
  <si>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</si>
  <si>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</si>
  <si>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</si>
  <si>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</si>
  <si>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</si>
  <si>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</si>
  <si>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</si>
  <si>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</si>
  <si>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</si>
  <si>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</si>
  <si>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</si>
  <si>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</si>
  <si>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</si>
  <si>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</si>
  <si>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</si>
  <si>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</si>
  <si>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</si>
  <si>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</si>
  <si>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</si>
  <si>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</si>
  <si>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</si>
  <si>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</si>
  <si>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</si>
  <si>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</si>
  <si>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</si>
  <si>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</si>
  <si>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</si>
  <si>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</si>
  <si>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</si>
  <si>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</si>
  <si>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</si>
  <si>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</si>
  <si>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</si>
  <si>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</si>
  <si>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</si>
  <si>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</si>
  <si>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</si>
  <si>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</si>
  <si>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</si>
  <si>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</si>
  <si>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</si>
  <si>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</si>
  <si>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</si>
  <si>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</si>
  <si>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</si>
  <si>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</si>
  <si>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</si>
  <si>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</si>
  <si>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</si>
  <si>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</si>
  <si>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</si>
  <si>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</si>
  <si>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</si>
  <si>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</si>
  <si>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</si>
  <si>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</si>
  <si>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</si>
  <si>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</si>
  <si>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</si>
  <si>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</si>
  <si>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</si>
  <si>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</si>
  <si>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</si>
  <si>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</si>
  <si>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</si>
  <si>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</si>
  <si>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</si>
  <si>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</si>
  <si>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</si>
  <si>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</si>
  <si>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</si>
  <si>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</si>
  <si>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</si>
  <si>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</si>
  <si>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</si>
  <si>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</si>
  <si>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</si>
  <si>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</si>
  <si>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</si>
  <si>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</si>
  <si>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</si>
  <si>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</si>
  <si>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</si>
  <si>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</si>
  <si>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</si>
  <si>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</si>
  <si>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</si>
  <si>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</si>
  <si>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</si>
  <si>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</si>
  <si>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</si>
  <si>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</si>
  <si>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</si>
  <si>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</si>
  <si>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</si>
  <si>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</si>
  <si>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</si>
  <si>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</si>
  <si>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</si>
  <si>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</si>
  <si>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</si>
  <si>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</si>
  <si>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</si>
  <si>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</si>
  <si>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</si>
  <si>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</si>
  <si>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</si>
  <si>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</si>
  <si>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</si>
  <si>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</si>
  <si>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</si>
  <si>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</si>
  <si>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</si>
  <si>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</si>
  <si>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</si>
  <si>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</si>
  <si>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</si>
  <si>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</si>
  <si>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</si>
  <si>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</si>
  <si>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</si>
  <si>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</si>
  <si>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</si>
  <si>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</si>
  <si>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</si>
  <si>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</si>
  <si>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</si>
  <si>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</si>
  <si>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</si>
  <si>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</si>
  <si>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</si>
  <si>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</si>
  <si>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</si>
  <si>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</si>
  <si>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</si>
  <si>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</si>
  <si>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</si>
  <si>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</si>
  <si>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</si>
  <si>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</si>
  <si>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</si>
  <si>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</si>
  <si>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</si>
  <si>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</si>
  <si>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</si>
  <si>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</si>
  <si>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</si>
  <si>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</si>
  <si>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</si>
  <si>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</si>
  <si>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</si>
  <si>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</si>
  <si>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</si>
  <si>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</si>
  <si>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</si>
  <si>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</si>
  <si>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</si>
  <si>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</si>
  <si>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</si>
  <si>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</si>
  <si>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</si>
  <si>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</si>
  <si>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</si>
  <si>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</si>
  <si>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</si>
  <si>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</si>
  <si>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</si>
  <si>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</si>
  <si>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</si>
  <si>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</si>
  <si>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</si>
  <si>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</si>
  <si>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</si>
  <si>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</si>
  <si>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</si>
  <si>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</si>
  <si>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</si>
  <si>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</si>
  <si>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</si>
  <si>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</si>
  <si>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</si>
  <si>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</si>
  <si>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</si>
  <si>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</si>
  <si>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</si>
  <si>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</si>
  <si>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</si>
  <si>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</si>
  <si>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</si>
  <si>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</si>
  <si>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</si>
  <si>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</si>
  <si>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</si>
  <si>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</si>
  <si>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</si>
  <si>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</si>
  <si>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</si>
  <si>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</si>
  <si>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</si>
  <si>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</si>
  <si>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</si>
  <si>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</si>
  <si>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</si>
  <si>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</si>
  <si>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</si>
  <si>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</si>
  <si>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</si>
  <si>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</si>
  <si>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</si>
  <si>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</si>
  <si>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</si>
  <si>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</si>
  <si>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</si>
  <si>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</si>
  <si>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</si>
  <si>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</si>
  <si>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</si>
  <si>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</si>
  <si>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</si>
  <si>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</si>
  <si>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</si>
  <si>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</si>
  <si>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</si>
  <si>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</si>
  <si>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</si>
  <si>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</si>
  <si>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</si>
  <si>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</si>
  <si>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</si>
  <si>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</si>
  <si>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</si>
  <si>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</si>
  <si>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</si>
  <si>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</si>
  <si>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</si>
  <si>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</si>
  <si>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</si>
  <si>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</si>
  <si>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</si>
  <si>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</si>
  <si>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</si>
  <si>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</si>
  <si>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</si>
  <si>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</si>
  <si>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</si>
  <si>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</si>
  <si>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</si>
  <si>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</si>
  <si>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</si>
  <si>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</si>
  <si>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</si>
  <si>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</si>
  <si>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</si>
  <si>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</si>
  <si>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</si>
  <si>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</si>
  <si>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</si>
  <si>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</si>
  <si>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</si>
  <si>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</si>
  <si>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</si>
  <si>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</si>
  <si>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</si>
  <si>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</si>
  <si>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</si>
  <si>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</si>
  <si>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</si>
  <si>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</si>
  <si>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</si>
  <si>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</si>
  <si>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</si>
  <si>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</si>
  <si>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</si>
  <si>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</si>
  <si>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</si>
  <si>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</si>
  <si>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</si>
  <si>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</si>
  <si>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</si>
  <si>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</si>
  <si>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</si>
  <si>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</si>
  <si>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</si>
  <si>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</si>
  <si>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</si>
  <si>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</si>
  <si>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</si>
  <si>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</si>
  <si>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</si>
  <si>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</si>
  <si>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</si>
  <si>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</si>
  <si>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</si>
  <si>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</si>
  <si>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</si>
  <si>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</si>
  <si>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</si>
  <si>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</si>
  <si>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</si>
  <si>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</si>
  <si>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</si>
  <si>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</si>
  <si>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</si>
  <si>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</si>
  <si>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</si>
  <si>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</si>
  <si>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</si>
  <si>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</si>
  <si>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</si>
  <si>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</si>
  <si>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</si>
  <si>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</si>
  <si>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</si>
  <si>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</si>
  <si>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</si>
  <si>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</si>
  <si>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</si>
  <si>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</si>
  <si>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</si>
  <si>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</si>
  <si>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</si>
  <si>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</si>
  <si>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</si>
  <si>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</si>
  <si>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</si>
  <si>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</si>
  <si>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</si>
  <si>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</si>
  <si>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</si>
  <si>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</si>
  <si>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</si>
  <si>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</si>
  <si>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</si>
  <si>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</si>
  <si>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</si>
  <si>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</si>
  <si>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</si>
  <si>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</si>
  <si>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</si>
  <si>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</si>
  <si>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</si>
  <si>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</si>
  <si>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</si>
  <si>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</si>
  <si>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</si>
  <si>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</si>
  <si>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</si>
  <si>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</si>
  <si>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</si>
  <si>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</si>
  <si>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</si>
  <si>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</si>
  <si>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</si>
  <si>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</si>
  <si>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</si>
  <si>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</si>
  <si>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</si>
  <si>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</si>
  <si>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</si>
  <si>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</si>
  <si>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</si>
  <si>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</si>
  <si>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</si>
  <si>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</si>
  <si>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</si>
  <si>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</si>
  <si>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</si>
  <si>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</si>
  <si>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</si>
  <si>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</si>
  <si>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</si>
  <si>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</si>
  <si>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</si>
  <si>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</si>
  <si>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</si>
  <si>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</si>
  <si>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</si>
  <si>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</si>
  <si>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</si>
  <si>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</si>
  <si>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</si>
  <si>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</si>
  <si>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</si>
  <si>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</si>
  <si>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</si>
  <si>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</si>
  <si>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</si>
  <si>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</si>
  <si>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</si>
  <si>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</si>
  <si>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</si>
  <si>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</si>
  <si>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</si>
  <si>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</si>
  <si>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</si>
  <si>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</si>
  <si>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</si>
  <si>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</si>
  <si>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</si>
  <si>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</si>
  <si>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</si>
  <si>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</si>
  <si>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</si>
  <si>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</si>
  <si>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</si>
  <si>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</si>
  <si>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</si>
  <si>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</si>
  <si>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</si>
  <si>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</si>
  <si>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</si>
  <si>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</si>
  <si>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</si>
  <si>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</si>
  <si>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</si>
  <si>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</si>
  <si>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</si>
  <si>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</si>
  <si>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</si>
  <si>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</si>
  <si>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</si>
  <si>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</si>
  <si>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</si>
  <si>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</si>
  <si>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</si>
  <si>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</si>
  <si>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</si>
  <si>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</si>
  <si>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</si>
  <si>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</si>
  <si>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</si>
  <si>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</si>
  <si>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</si>
  <si>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</si>
  <si>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</si>
  <si>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</si>
  <si>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</si>
  <si>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</si>
  <si>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</si>
  <si>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</si>
  <si>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</si>
  <si>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</si>
  <si>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</si>
  <si>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</si>
  <si>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</si>
  <si>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</si>
  <si>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</si>
  <si>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</si>
  <si>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</si>
  <si>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</si>
  <si>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</si>
  <si>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</si>
  <si>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</si>
  <si>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</si>
  <si>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</si>
  <si>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</si>
  <si>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</si>
  <si>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</si>
  <si>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</si>
  <si>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</si>
  <si>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</si>
  <si>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</si>
  <si>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</si>
  <si>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</si>
  <si>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</si>
  <si>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</si>
  <si>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</si>
  <si>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</si>
  <si>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</si>
  <si>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</si>
  <si>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</si>
  <si>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</si>
  <si>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</si>
  <si>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</si>
  <si>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</si>
  <si>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</si>
  <si>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</si>
  <si>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</si>
  <si>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</si>
  <si>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</si>
  <si>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</si>
  <si>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</si>
  <si>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</si>
  <si>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</si>
  <si>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</si>
  <si>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</si>
  <si>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</si>
  <si>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</si>
  <si>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</si>
  <si>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</si>
  <si>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</si>
  <si>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</si>
  <si>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</si>
  <si>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</si>
  <si>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</si>
  <si>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</si>
  <si>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</si>
  <si>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</si>
  <si>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</si>
  <si>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</si>
  <si>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</si>
  <si>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</si>
  <si>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</si>
  <si>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</si>
  <si>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</si>
  <si>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</si>
  <si>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</si>
  <si>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</si>
  <si>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</si>
  <si>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</si>
  <si>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</si>
  <si>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</si>
  <si>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</si>
  <si>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</si>
  <si>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</si>
  <si>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</si>
  <si>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</si>
  <si>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</si>
  <si>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</si>
  <si>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</si>
  <si>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</si>
  <si>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</si>
  <si>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</si>
  <si>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</si>
  <si>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</si>
  <si>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</si>
  <si>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</si>
  <si>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</si>
  <si>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</si>
  <si>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</si>
  <si>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</si>
  <si>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</si>
  <si>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</si>
  <si>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</si>
  <si>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</si>
  <si>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</si>
  <si>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</si>
  <si>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</si>
  <si>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</si>
  <si>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</si>
  <si>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</si>
  <si>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</si>
  <si>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</si>
  <si>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</si>
  <si>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</si>
  <si>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</si>
  <si>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</si>
  <si>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</si>
  <si>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</si>
  <si>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</si>
  <si>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</si>
  <si>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</si>
  <si>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</si>
  <si>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</si>
  <si>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</si>
  <si>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</si>
  <si>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</si>
  <si>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</si>
  <si>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</si>
  <si>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</si>
  <si>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</si>
  <si>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</si>
  <si>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</si>
  <si>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</si>
  <si>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</si>
  <si>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</si>
  <si>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</si>
  <si>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</si>
  <si>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</si>
  <si>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</si>
  <si>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</si>
  <si>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</si>
  <si>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</si>
  <si>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</si>
  <si>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</si>
  <si>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</si>
  <si>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</si>
  <si>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</si>
  <si>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</si>
  <si>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</si>
  <si>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</si>
  <si>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</si>
  <si>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</si>
  <si>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</si>
  <si>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</si>
  <si>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</si>
  <si>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</si>
  <si>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</si>
  <si>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</si>
  <si>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</si>
  <si>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</si>
  <si>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</si>
  <si>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</si>
  <si>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</si>
  <si>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</si>
  <si>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</si>
  <si>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</si>
  <si>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</si>
  <si>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</si>
  <si>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</si>
  <si>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</si>
  <si>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</si>
  <si>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</si>
  <si>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</si>
  <si>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</si>
  <si>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</si>
  <si>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</si>
  <si>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</si>
  <si>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</si>
  <si>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</si>
  <si>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</si>
  <si>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</si>
  <si>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</si>
  <si>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</si>
  <si>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</si>
  <si>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</si>
  <si>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</si>
  <si>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</si>
  <si>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</si>
  <si>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</si>
  <si>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</si>
  <si>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</si>
  <si>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</si>
  <si>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</si>
  <si>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</si>
  <si>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</si>
  <si>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</si>
  <si>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</si>
  <si>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</si>
  <si>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</si>
  <si>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</si>
  <si>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</si>
  <si>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</si>
  <si>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</si>
  <si>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</si>
  <si>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</si>
  <si>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</si>
  <si>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</si>
  <si>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</si>
  <si>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</si>
  <si>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</si>
  <si>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</si>
  <si>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</si>
  <si>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</si>
  <si>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</si>
  <si>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</si>
  <si>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</si>
  <si>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</si>
  <si>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</si>
  <si>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</si>
  <si>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</si>
  <si>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</si>
  <si>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</si>
  <si>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</si>
  <si>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</si>
  <si>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</si>
  <si>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</si>
  <si>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</si>
  <si>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</si>
  <si>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</si>
  <si>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</si>
  <si>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</si>
  <si>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</si>
  <si>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</si>
  <si>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</si>
  <si>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</si>
  <si>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</si>
  <si>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</si>
  <si>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</si>
  <si>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</si>
  <si>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</si>
  <si>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</si>
  <si>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</si>
  <si>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</si>
  <si>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</si>
  <si>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</si>
  <si>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</si>
  <si>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</si>
  <si>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</si>
  <si>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</si>
  <si>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</si>
  <si>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</si>
  <si>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</si>
  <si>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</si>
  <si>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</si>
  <si>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</si>
  <si>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</si>
  <si>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</si>
  <si>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</si>
  <si>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</si>
  <si>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</si>
  <si>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</si>
  <si>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</si>
  <si>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</si>
  <si>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</si>
  <si>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</si>
  <si>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</si>
  <si>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</si>
  <si>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</si>
  <si>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</si>
  <si>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</si>
  <si>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</si>
  <si>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</si>
  <si>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</si>
  <si>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</si>
  <si>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</si>
  <si>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</si>
  <si>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</si>
  <si>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</si>
  <si>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</si>
  <si>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</si>
  <si>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</si>
  <si>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</si>
  <si>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</si>
  <si>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</si>
  <si>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</si>
  <si>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</si>
  <si>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</si>
  <si>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</si>
  <si>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</si>
  <si>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</si>
  <si>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</si>
  <si>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</si>
  <si>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</si>
  <si>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</si>
  <si>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</si>
  <si>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</si>
  <si>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</si>
  <si>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</si>
  <si>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</si>
  <si>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</si>
  <si>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</si>
  <si>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</si>
  <si>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</si>
  <si>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</si>
  <si>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</si>
  <si>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</si>
  <si>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</si>
  <si>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</si>
  <si>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</si>
  <si>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</si>
  <si>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</si>
  <si>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</si>
  <si>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</si>
  <si>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</si>
  <si>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</si>
  <si>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</si>
  <si>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</si>
  <si>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</si>
  <si>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</si>
  <si>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</si>
  <si>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</si>
  <si>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</si>
  <si>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</si>
  <si>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</si>
  <si>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</si>
  <si>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</si>
  <si>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</si>
  <si>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</si>
  <si>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</si>
  <si>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</si>
  <si>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</si>
  <si>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</si>
  <si>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</si>
  <si>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</si>
  <si>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</si>
  <si>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</si>
  <si>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</si>
  <si>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</si>
  <si>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</si>
  <si>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</si>
  <si>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</si>
  <si>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</si>
  <si>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</si>
  <si>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</si>
  <si>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</si>
  <si>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</si>
  <si>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</si>
  <si>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</si>
  <si>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</si>
  <si>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</si>
  <si>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</si>
  <si>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</si>
  <si>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</si>
  <si>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</si>
  <si>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</si>
  <si>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</si>
  <si>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</si>
  <si>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</si>
  <si>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</si>
  <si>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</si>
  <si>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</si>
  <si>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</si>
  <si>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</si>
  <si>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</si>
  <si>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</si>
  <si>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</si>
  <si>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</si>
  <si>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</si>
  <si>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</si>
  <si>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</si>
  <si>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</si>
  <si>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</si>
  <si>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</si>
  <si>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</si>
  <si>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</si>
  <si>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</si>
  <si>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</si>
  <si>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</si>
  <si>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</si>
  <si>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</si>
  <si>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</si>
  <si>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</si>
  <si>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</si>
  <si>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</si>
  <si>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</si>
  <si>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</si>
  <si>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</si>
  <si>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</si>
  <si>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</si>
  <si>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</si>
  <si>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</si>
  <si>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</si>
  <si>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</si>
  <si>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</si>
  <si>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</si>
  <si>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</si>
  <si>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</si>
  <si>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</si>
  <si>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</si>
  <si>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</si>
  <si>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</si>
  <si>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</si>
  <si>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</si>
  <si>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</si>
  <si>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</si>
  <si>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</si>
  <si>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</si>
  <si>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</si>
  <si>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</si>
  <si>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</si>
  <si>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</si>
  <si>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</si>
  <si>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</si>
  <si>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</si>
  <si>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</si>
  <si>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</si>
  <si>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</si>
  <si>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</si>
  <si>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</si>
  <si>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</si>
  <si>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</si>
  <si>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</si>
  <si>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</si>
  <si>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</si>
  <si>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</si>
  <si>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</si>
  <si>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</si>
  <si>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</si>
  <si>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</si>
  <si>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</si>
  <si>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</si>
  <si>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</si>
  <si>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</si>
  <si>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</si>
  <si>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</si>
  <si>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</si>
  <si>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</si>
  <si>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</si>
  <si>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</si>
  <si>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</si>
  <si>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</si>
  <si>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</si>
  <si>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</si>
  <si>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</si>
  <si>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</si>
  <si>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</si>
  <si>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</si>
  <si>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</si>
  <si>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</si>
  <si>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</si>
  <si>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</si>
  <si>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</si>
  <si>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</si>
  <si>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</si>
  <si>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</si>
  <si>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</si>
  <si>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</si>
  <si>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</si>
  <si>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</si>
  <si>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</si>
  <si>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</si>
  <si>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</si>
  <si>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</si>
  <si>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</si>
  <si>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</si>
  <si>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</si>
  <si>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</si>
  <si>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</si>
  <si>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</si>
  <si>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</si>
  <si>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</si>
  <si>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</si>
  <si>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</si>
  <si>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</si>
  <si>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</si>
  <si>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</si>
  <si>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</si>
  <si>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</si>
  <si>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</si>
  <si>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</si>
  <si>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</si>
  <si>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</si>
  <si>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</si>
  <si>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</si>
  <si>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</si>
  <si>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</si>
  <si>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</si>
  <si>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</si>
  <si>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</si>
  <si>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</si>
  <si>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</si>
  <si>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</si>
  <si>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</si>
  <si>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</si>
  <si>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</si>
  <si>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</si>
  <si>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</si>
  <si>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</si>
  <si>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</si>
  <si>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</si>
  <si>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</si>
  <si>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</si>
  <si>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</si>
  <si>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</si>
  <si>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</si>
  <si>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</si>
  <si>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</si>
  <si>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</si>
  <si>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</si>
  <si>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</si>
  <si>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</si>
  <si>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</si>
  <si>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</si>
  <si>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</si>
  <si>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</si>
  <si>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</si>
  <si>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</si>
  <si>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</si>
  <si>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</si>
  <si>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</si>
  <si>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</si>
  <si>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</si>
  <si>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</si>
  <si>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</si>
  <si>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</si>
  <si>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</si>
  <si>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</si>
  <si>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</si>
  <si>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</si>
  <si>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</si>
  <si>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</si>
  <si>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</si>
  <si>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</si>
  <si>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</si>
  <si>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</si>
  <si>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</si>
  <si>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</si>
  <si>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</si>
  <si>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</si>
  <si>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</si>
  <si>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</si>
  <si>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</si>
  <si>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</si>
  <si>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</si>
  <si>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</si>
  <si>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</si>
  <si>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</si>
  <si>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</si>
  <si>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</si>
  <si>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</si>
  <si>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</si>
  <si>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</si>
  <si>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</si>
  <si>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</si>
  <si>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</si>
  <si>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</si>
  <si>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</si>
  <si>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</si>
  <si>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</si>
  <si>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</si>
  <si>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</si>
  <si>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</si>
  <si>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</si>
  <si>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</si>
  <si>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</si>
  <si>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</si>
  <si>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</si>
  <si>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</si>
  <si>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</si>
  <si>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</si>
  <si>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</si>
  <si>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</si>
  <si>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</si>
  <si>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</si>
  <si>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</si>
  <si>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</si>
  <si>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</si>
  <si>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</si>
  <si>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</si>
  <si>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</si>
  <si>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</si>
  <si>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</si>
  <si>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</si>
  <si>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</si>
  <si>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</si>
  <si>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</si>
  <si>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</si>
  <si>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</si>
  <si>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</si>
  <si>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</si>
  <si>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</si>
  <si>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</si>
  <si>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</si>
  <si>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</si>
  <si>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</si>
  <si>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</si>
  <si>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</si>
  <si>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</si>
  <si>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</si>
  <si>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</si>
  <si>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</si>
  <si>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</si>
  <si>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</si>
  <si>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</si>
  <si>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</si>
  <si>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</si>
  <si>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</si>
  <si>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</si>
  <si>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</si>
  <si>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</si>
  <si>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</si>
  <si>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</si>
  <si>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</si>
  <si>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</si>
  <si>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</si>
  <si>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</si>
  <si>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</si>
  <si>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</si>
  <si>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</si>
  <si>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</si>
  <si>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</si>
  <si>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</si>
  <si>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</si>
  <si>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</si>
  <si>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</si>
  <si>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</si>
  <si>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</si>
  <si>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</si>
  <si>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</si>
  <si>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</si>
  <si>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</si>
  <si>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</si>
  <si>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</si>
  <si>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</si>
  <si>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</si>
  <si>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</si>
  <si>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</si>
  <si>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</si>
  <si>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</si>
  <si>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</si>
  <si>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</si>
  <si>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</si>
  <si>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</si>
  <si>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</si>
  <si>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</si>
  <si>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</si>
  <si>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</si>
  <si>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</si>
  <si>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</si>
  <si>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</si>
  <si>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</si>
  <si>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</si>
  <si>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</si>
  <si>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</si>
  <si>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</si>
  <si>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</si>
  <si>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</si>
  <si>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</si>
  <si>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</si>
  <si>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</si>
  <si>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</si>
  <si>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</si>
  <si>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</si>
  <si>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</si>
  <si>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</si>
  <si>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</si>
  <si>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</si>
  <si>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</si>
  <si>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</si>
  <si>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</si>
  <si>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</si>
  <si>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</si>
  <si>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</si>
  <si>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</si>
  <si>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</si>
  <si>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</si>
  <si>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</si>
  <si>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</si>
  <si>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</si>
  <si>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</si>
  <si>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</si>
  <si>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</si>
  <si>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</si>
  <si>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</si>
  <si>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</si>
  <si>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</si>
  <si>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</si>
  <si>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</si>
  <si>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</si>
  <si>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</si>
  <si>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</si>
  <si>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</si>
  <si>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</si>
  <si>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</si>
  <si>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</si>
  <si>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</si>
  <si>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</si>
  <si>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</si>
  <si>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</si>
  <si>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</si>
  <si>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</si>
  <si>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</si>
  <si>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</si>
  <si>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</si>
  <si>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</si>
  <si>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</si>
  <si>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</si>
  <si>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</si>
  <si>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</si>
  <si>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</si>
  <si>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</si>
  <si>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</si>
  <si>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</si>
  <si>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</si>
  <si>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</si>
  <si>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</si>
  <si>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</si>
  <si>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</si>
  <si>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</si>
  <si>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</si>
  <si>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</si>
  <si>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</si>
  <si>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</si>
  <si>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</si>
  <si>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</si>
  <si>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</si>
  <si>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</si>
  <si>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</si>
  <si>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</si>
  <si>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</si>
  <si>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</si>
  <si>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</si>
  <si>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</si>
  <si>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</si>
  <si>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</si>
  <si>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</si>
  <si>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</si>
  <si>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</si>
  <si>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</si>
  <si>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</si>
  <si>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</si>
  <si>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</si>
  <si>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</si>
  <si>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</si>
  <si>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</si>
  <si>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</si>
  <si>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</si>
  <si>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</si>
  <si>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</si>
  <si>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</si>
  <si>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</si>
  <si>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</si>
  <si>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</si>
  <si>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</si>
  <si>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</si>
  <si>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</si>
  <si>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</si>
  <si>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</si>
  <si>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</si>
  <si>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</si>
  <si>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</si>
  <si>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</si>
  <si>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</si>
  <si>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</si>
  <si>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</si>
  <si>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</si>
  <si>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</si>
  <si>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</si>
  <si>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</si>
  <si>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</si>
  <si>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</si>
  <si>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</si>
  <si>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</si>
  <si>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</si>
  <si>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</si>
  <si>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</si>
  <si>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</si>
  <si>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</si>
  <si>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</si>
  <si>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</si>
  <si>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</si>
  <si>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</si>
  <si>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</si>
  <si>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</si>
  <si>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</si>
  <si>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</si>
  <si>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</si>
  <si>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</si>
  <si>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</si>
  <si>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</si>
  <si>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</si>
  <si>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</si>
  <si>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</si>
  <si>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</si>
  <si>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</si>
  <si>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</si>
  <si>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</si>
  <si>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</si>
  <si>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</si>
  <si>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</si>
  <si>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</si>
  <si>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</si>
  <si>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</si>
  <si>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</si>
  <si>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</si>
  <si>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</si>
  <si>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</si>
  <si>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</si>
  <si>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</si>
  <si>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</si>
  <si>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</si>
  <si>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</si>
  <si>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</si>
  <si>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</si>
  <si>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</si>
  <si>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</si>
  <si>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</si>
  <si>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</si>
  <si>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</si>
  <si>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</si>
  <si>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</si>
  <si>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</si>
  <si>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</si>
  <si>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</si>
  <si>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</si>
  <si>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</si>
  <si>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</si>
  <si>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</si>
  <si>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</si>
  <si>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</si>
  <si>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</si>
  <si>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</si>
  <si>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</si>
  <si>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</si>
  <si>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</si>
  <si>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</si>
  <si>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</si>
  <si>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</si>
  <si>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</si>
  <si>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</si>
  <si>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</si>
  <si>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</si>
  <si>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</si>
  <si>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</si>
  <si>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</si>
  <si>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</si>
  <si>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</si>
  <si>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</si>
  <si>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</si>
  <si>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</si>
  <si>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</si>
  <si>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</si>
  <si>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</si>
  <si>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</si>
  <si>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</si>
  <si>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</si>
  <si>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</si>
  <si>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</si>
  <si>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</si>
  <si>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</si>
  <si>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</si>
  <si>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</si>
  <si>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</si>
  <si>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</si>
  <si>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</si>
  <si>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</si>
  <si>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</si>
  <si>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</si>
  <si>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</si>
  <si>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</si>
  <si>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</si>
  <si>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</si>
  <si>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</si>
  <si>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</si>
  <si>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</si>
  <si>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</si>
  <si>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</si>
  <si>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</si>
  <si>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</si>
  <si>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</si>
  <si>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</si>
  <si>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</si>
  <si>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</si>
  <si>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</si>
  <si>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</si>
  <si>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</si>
  <si>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</si>
  <si>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</si>
  <si>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</si>
  <si>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</si>
  <si>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</si>
  <si>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</si>
  <si>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</si>
  <si>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</si>
  <si>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</si>
  <si>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</si>
  <si>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</si>
  <si>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</si>
  <si>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</si>
  <si>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</si>
  <si>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</si>
  <si>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</si>
  <si>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</si>
  <si>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</si>
  <si>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</si>
  <si>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</si>
  <si>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</si>
  <si>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</si>
  <si>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</si>
  <si>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</si>
  <si>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</si>
  <si>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</si>
  <si>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</si>
  <si>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</si>
  <si>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</si>
  <si>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</si>
  <si>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</si>
  <si>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</si>
  <si>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</si>
  <si>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</si>
  <si>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</si>
  <si>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</si>
  <si>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</si>
  <si>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</si>
  <si>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</si>
  <si>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</si>
  <si>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</si>
  <si>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</si>
  <si>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</si>
  <si>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</si>
  <si>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</si>
  <si>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</si>
  <si>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</si>
  <si>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</si>
  <si>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</si>
  <si>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</si>
  <si>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</si>
  <si>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</si>
  <si>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</si>
  <si>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</si>
  <si>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</si>
  <si>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</si>
  <si>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</si>
  <si>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</si>
  <si>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</si>
  <si>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</si>
  <si>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</si>
  <si>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</si>
  <si>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</si>
  <si>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</si>
  <si>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</si>
  <si>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</si>
  <si>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</si>
  <si>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</si>
  <si>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</si>
  <si>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</si>
  <si>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</si>
  <si>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</si>
  <si>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</si>
  <si>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</si>
  <si>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</si>
  <si>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</si>
  <si>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</si>
  <si>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</si>
  <si>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</si>
  <si>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</si>
  <si>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</si>
  <si>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</si>
  <si>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</si>
  <si>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</si>
  <si>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</si>
  <si>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</si>
  <si>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</si>
  <si>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</si>
  <si>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</si>
  <si>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</si>
  <si>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</si>
  <si>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</si>
  <si>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</si>
  <si>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</si>
  <si>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</si>
  <si>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</si>
  <si>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</si>
  <si>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</si>
  <si>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</si>
  <si>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</si>
  <si>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</si>
  <si>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</si>
  <si>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</si>
  <si>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</si>
  <si>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</si>
  <si>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</si>
  <si>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</si>
  <si>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</si>
  <si>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</si>
  <si>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</si>
  <si>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</si>
  <si>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</si>
  <si>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</si>
  <si>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</si>
  <si>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</si>
  <si>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</si>
  <si>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</si>
  <si>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</si>
  <si>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</si>
  <si>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</si>
  <si>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</si>
  <si>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</si>
  <si>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</si>
  <si>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</si>
  <si>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</si>
  <si>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</si>
  <si>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</si>
  <si>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</si>
  <si>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</si>
  <si>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</si>
  <si>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</si>
  <si>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</si>
  <si>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</si>
  <si>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</si>
  <si>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</si>
  <si>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</si>
  <si>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</si>
  <si>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</si>
  <si>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</si>
  <si>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</si>
  <si>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</si>
  <si>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</si>
  <si>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</si>
  <si>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</si>
  <si>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</si>
  <si>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</si>
  <si>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</si>
  <si>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</si>
  <si>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</si>
  <si>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</si>
  <si>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</si>
  <si>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</si>
  <si>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</si>
  <si>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</si>
  <si>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</si>
  <si>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</si>
  <si>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</si>
  <si>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</si>
  <si>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</si>
  <si>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</si>
  <si>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</si>
  <si>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</si>
  <si>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</si>
  <si>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</si>
  <si>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</si>
  <si>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</si>
  <si>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</si>
  <si>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</si>
  <si>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</si>
  <si>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</si>
  <si>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</si>
  <si>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</si>
  <si>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</si>
  <si>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</si>
  <si>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</si>
  <si>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</si>
  <si>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</si>
  <si>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</si>
  <si>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</si>
  <si>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</si>
  <si>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</si>
  <si>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</si>
  <si>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</si>
  <si>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</si>
  <si>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</si>
  <si>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</si>
  <si>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</si>
  <si>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</si>
  <si>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</si>
  <si>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</si>
  <si>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</si>
  <si>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</si>
  <si>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</si>
  <si>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</si>
  <si>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</si>
  <si>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</si>
  <si>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</si>
  <si>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</si>
  <si>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</si>
  <si>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</si>
  <si>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</si>
  <si>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</si>
  <si>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</si>
  <si>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</si>
  <si>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</si>
  <si>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</si>
  <si>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</si>
  <si>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</si>
  <si>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</si>
  <si>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</si>
  <si>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</si>
  <si>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</si>
  <si>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</si>
  <si>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</si>
  <si>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</si>
  <si>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</si>
  <si>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</si>
  <si>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</si>
  <si>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</si>
  <si>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</si>
  <si>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</si>
  <si>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</si>
  <si>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</si>
  <si>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</si>
  <si>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</si>
  <si>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</si>
  <si>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</si>
  <si>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</si>
  <si>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</si>
  <si>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</si>
  <si>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</si>
  <si>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</si>
  <si>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</si>
  <si>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</si>
  <si>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</si>
  <si>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</si>
  <si>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</si>
  <si>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</si>
  <si>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</si>
  <si>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</si>
  <si>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</si>
  <si>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</si>
  <si>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</si>
  <si>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</si>
  <si>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</si>
  <si>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</si>
  <si>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</si>
  <si>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</si>
  <si>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</si>
  <si>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</si>
  <si>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</si>
  <si>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</si>
  <si>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</si>
  <si>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</si>
  <si>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</si>
  <si>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</si>
  <si>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</si>
  <si>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</si>
  <si>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</si>
  <si>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</si>
  <si>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</si>
  <si>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</si>
  <si>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</si>
  <si>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</si>
  <si>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</si>
  <si>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</si>
  <si>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</si>
  <si>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</si>
  <si>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</si>
  <si>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</si>
  <si>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</si>
  <si>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</si>
  <si>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</si>
  <si>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</si>
  <si>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</si>
  <si>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</si>
  <si>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</si>
  <si>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</si>
  <si>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</si>
  <si>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</si>
  <si>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</si>
  <si>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</si>
  <si>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</si>
  <si>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</si>
  <si>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</si>
  <si>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</si>
  <si>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</si>
  <si>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</si>
  <si>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</si>
  <si>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</si>
  <si>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</si>
  <si>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</si>
  <si>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</si>
  <si>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</si>
  <si>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</si>
  <si>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</si>
  <si>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</si>
  <si>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</si>
  <si>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</si>
  <si>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</si>
  <si>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</si>
  <si>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</si>
  <si>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</si>
  <si>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</si>
  <si>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</si>
  <si>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</si>
  <si>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</si>
  <si>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</si>
  <si>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</si>
  <si>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</si>
  <si>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</si>
  <si>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</si>
  <si>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</si>
  <si>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</si>
  <si>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</si>
  <si>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</si>
  <si>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</si>
  <si>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</si>
  <si>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</si>
  <si>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</si>
  <si>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</si>
  <si>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</si>
  <si>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</si>
  <si>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</si>
  <si>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</si>
  <si>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</si>
  <si>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</si>
  <si>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</si>
  <si>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</si>
  <si>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</si>
  <si>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</si>
  <si>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</si>
  <si>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</si>
  <si>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</si>
  <si>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</si>
  <si>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</si>
  <si>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</si>
  <si>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</si>
  <si>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</si>
  <si>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</si>
  <si>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</si>
  <si>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</si>
  <si>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</si>
  <si>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</si>
  <si>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</si>
  <si>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</si>
  <si>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</si>
  <si>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</si>
  <si>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</si>
  <si>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</si>
  <si>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</si>
  <si>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</si>
  <si>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</si>
  <si>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</si>
  <si>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</si>
  <si>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</si>
  <si>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</si>
  <si>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</si>
  <si>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</si>
  <si>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</si>
  <si>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</si>
  <si>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</si>
  <si>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</si>
  <si>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</si>
  <si>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</si>
  <si>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</si>
  <si>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</si>
  <si>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</si>
  <si>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</si>
  <si>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</si>
  <si>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</si>
  <si>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</si>
  <si>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</si>
  <si>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</si>
  <si>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</si>
  <si>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</si>
  <si>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</si>
  <si>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</si>
  <si>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</si>
  <si>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</si>
  <si>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</si>
  <si>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</si>
  <si>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</si>
  <si>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</si>
  <si>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</si>
  <si>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</si>
  <si>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</si>
  <si>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</si>
  <si>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</si>
  <si>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</si>
  <si>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</si>
  <si>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</si>
  <si>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</si>
  <si>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</si>
  <si>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</si>
  <si>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</si>
  <si>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</si>
  <si>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</si>
  <si>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</si>
  <si>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</si>
  <si>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</si>
  <si>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</si>
  <si>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</si>
  <si>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</si>
  <si>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</si>
  <si>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</si>
  <si>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</si>
  <si>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</si>
  <si>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</si>
  <si>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</si>
  <si>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</si>
  <si>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</si>
  <si>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</si>
  <si>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</si>
  <si>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</si>
  <si>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</si>
  <si>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</si>
  <si>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</si>
  <si>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</si>
  <si>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</si>
  <si>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</si>
  <si>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</si>
  <si>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</si>
  <si>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</si>
  <si>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</si>
  <si>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</si>
  <si>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</si>
  <si>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</si>
  <si>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</si>
  <si>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</si>
  <si>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</si>
  <si>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</si>
  <si>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</si>
  <si>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</si>
  <si>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</si>
  <si>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</si>
  <si>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</si>
  <si>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</si>
  <si>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</si>
  <si>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</si>
  <si>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</si>
  <si>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</si>
  <si>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</si>
  <si>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</si>
  <si>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</si>
  <si>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</si>
  <si>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</si>
  <si>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</si>
  <si>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</si>
  <si>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</si>
  <si>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</si>
  <si>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</si>
  <si>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</si>
  <si>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</si>
  <si>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</si>
  <si>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</si>
  <si>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</si>
  <si>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</si>
  <si>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</si>
  <si>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</si>
  <si>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</si>
  <si>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</si>
  <si>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</si>
  <si>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</si>
  <si>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</si>
  <si>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</si>
  <si>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</si>
  <si>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</si>
  <si>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</si>
  <si>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</si>
  <si>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</si>
  <si>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</si>
  <si>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</si>
  <si>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</si>
  <si>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</si>
  <si>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</si>
  <si>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</si>
  <si>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</si>
  <si>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</si>
  <si>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</si>
  <si>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</si>
  <si>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</si>
  <si>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</si>
  <si>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</si>
  <si>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</si>
  <si>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</si>
  <si>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</si>
  <si>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</si>
  <si>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</si>
  <si>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</si>
  <si>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</si>
  <si>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</si>
  <si>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</si>
  <si>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</si>
  <si>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</si>
  <si>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</si>
  <si>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</si>
  <si>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</si>
  <si>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</si>
  <si>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</si>
  <si>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</si>
  <si>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</si>
  <si>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</si>
  <si>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</si>
  <si>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</si>
  <si>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</si>
  <si>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</si>
  <si>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</si>
  <si>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</si>
  <si>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</si>
  <si>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</si>
  <si>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</si>
  <si>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</si>
  <si>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</si>
  <si>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</si>
  <si>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</si>
  <si>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</si>
  <si>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</si>
  <si>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</si>
  <si>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</si>
  <si>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</si>
  <si>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</si>
  <si>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</si>
  <si>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</si>
  <si>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</si>
  <si>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</si>
  <si>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</si>
  <si>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</si>
  <si>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</si>
  <si>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</si>
  <si>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</si>
  <si>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</si>
  <si>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</si>
  <si>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</si>
  <si>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</si>
  <si>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</si>
  <si>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</si>
  <si>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</si>
  <si>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</si>
  <si>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</si>
  <si>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</si>
  <si>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</si>
  <si>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</si>
  <si>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</si>
  <si>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</si>
  <si>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</si>
  <si>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</si>
  <si>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</si>
  <si>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</si>
  <si>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</si>
  <si>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</si>
  <si>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</si>
  <si>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</si>
  <si>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</si>
  <si>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</si>
  <si>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</si>
  <si>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</si>
  <si>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</si>
  <si>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</si>
  <si>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</si>
  <si>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</si>
  <si>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</si>
  <si>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</si>
  <si>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</si>
  <si>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</si>
  <si>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</si>
  <si>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</si>
  <si>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</si>
  <si>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</si>
  <si>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</si>
  <si>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</si>
  <si>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</si>
  <si>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</si>
  <si>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</si>
  <si>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</si>
  <si>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</si>
  <si>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</si>
  <si>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</si>
  <si>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</si>
  <si>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</si>
  <si>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</si>
  <si>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</si>
  <si>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</si>
  <si>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</si>
  <si>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</si>
  <si>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</si>
  <si>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</si>
  <si>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</si>
  <si>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</si>
  <si>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</si>
  <si>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</si>
  <si>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</si>
  <si>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</si>
  <si>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</si>
  <si>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</si>
  <si>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</si>
  <si>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</si>
  <si>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</si>
  <si>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</si>
  <si>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</si>
  <si>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</si>
  <si>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</si>
  <si>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</si>
  <si>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</si>
  <si>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</si>
  <si>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</si>
  <si>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</si>
  <si>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</si>
  <si>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</si>
  <si>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</si>
  <si>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</si>
  <si>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</si>
  <si>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</si>
  <si>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</si>
  <si>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</si>
  <si>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</si>
  <si>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</si>
  <si>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</si>
  <si>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</si>
  <si>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</si>
  <si>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</si>
  <si>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</si>
  <si>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</si>
  <si>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</si>
  <si>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</si>
  <si>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</si>
  <si>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</si>
  <si>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</si>
  <si>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</si>
  <si>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</si>
  <si>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</si>
  <si>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</si>
  <si>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</si>
  <si>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</si>
  <si>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</si>
  <si>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</si>
  <si>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</si>
  <si>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</si>
  <si>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</si>
  <si>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</si>
  <si>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</si>
  <si>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</si>
  <si>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</si>
  <si>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</si>
  <si>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</si>
  <si>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</si>
  <si>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</si>
  <si>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</si>
  <si>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</si>
  <si>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</si>
  <si>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</si>
  <si>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</si>
  <si>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</si>
  <si>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</si>
  <si>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</si>
  <si>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</si>
  <si>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</si>
  <si>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</si>
  <si>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</si>
  <si>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</si>
  <si>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</si>
  <si>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</si>
  <si>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</si>
  <si>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</si>
  <si>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</si>
  <si>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</si>
  <si>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</si>
  <si>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</si>
  <si>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</si>
  <si>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</si>
  <si>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</si>
  <si>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</si>
  <si>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</si>
  <si>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</si>
  <si>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</si>
  <si>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</si>
  <si>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</si>
  <si>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</si>
  <si>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</si>
  <si>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</si>
  <si>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</si>
  <si>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</si>
  <si>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</si>
  <si>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</si>
  <si>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</si>
  <si>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</si>
  <si>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</si>
  <si>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</si>
  <si>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</si>
  <si>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</si>
  <si>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</si>
  <si>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</si>
  <si>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</si>
  <si>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</si>
  <si>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</si>
  <si>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</si>
  <si>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</si>
  <si>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</si>
  <si>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</si>
  <si>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</si>
  <si>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</si>
  <si>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</si>
  <si>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</si>
  <si>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</si>
  <si>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</si>
  <si>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</si>
  <si>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</si>
  <si>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</si>
  <si>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</si>
  <si>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</si>
  <si>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</si>
  <si>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</si>
  <si>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</si>
  <si>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</si>
  <si>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</si>
  <si>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</si>
  <si>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</si>
  <si>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</si>
  <si>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</si>
  <si>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</si>
  <si>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</si>
  <si>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</si>
  <si>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</si>
  <si>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</si>
  <si>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</si>
  <si>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</si>
  <si>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</si>
  <si>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</si>
  <si>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</si>
  <si>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</si>
  <si>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</si>
  <si>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</si>
  <si>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</si>
  <si>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</si>
  <si>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</si>
  <si>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</si>
  <si>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</si>
  <si>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</si>
  <si>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</si>
  <si>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</si>
  <si>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</si>
  <si>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</si>
  <si>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</si>
  <si>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</si>
  <si>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</si>
  <si>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</si>
  <si>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</si>
  <si>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</si>
  <si>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</si>
  <si>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</si>
  <si>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</si>
  <si>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</si>
  <si>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</si>
  <si>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</si>
  <si>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</si>
  <si>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</si>
  <si>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</si>
  <si>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</si>
  <si>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</si>
  <si>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</si>
  <si>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</si>
  <si>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</si>
  <si>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</si>
  <si>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</si>
  <si>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</si>
  <si>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</si>
  <si>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</si>
  <si>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</si>
  <si>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</si>
  <si>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</si>
  <si>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</si>
  <si>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</si>
  <si>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</si>
  <si>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</si>
  <si>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</si>
  <si>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</si>
  <si>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</si>
  <si>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</si>
  <si>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</si>
  <si>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</si>
  <si>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</si>
  <si>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</si>
  <si>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</si>
  <si>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</si>
  <si>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</si>
  <si>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</si>
  <si>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</si>
  <si>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</si>
  <si>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</si>
  <si>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</si>
  <si>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</si>
  <si>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</si>
  <si>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</si>
  <si>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</si>
  <si>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</si>
  <si>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</si>
  <si>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</si>
  <si>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</si>
  <si>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</si>
  <si>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</si>
  <si>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</si>
  <si>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</si>
  <si>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</si>
  <si>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</si>
  <si>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</si>
  <si>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</si>
  <si>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</si>
  <si>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</si>
  <si>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</si>
  <si>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</si>
  <si>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</si>
  <si>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</si>
  <si>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</si>
  <si>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</si>
  <si>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</si>
  <si>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</si>
  <si>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</si>
  <si>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</si>
  <si>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</si>
  <si>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</si>
  <si>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</si>
  <si>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</si>
  <si>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</si>
  <si>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</si>
  <si>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</si>
  <si>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</si>
  <si>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</si>
  <si>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</si>
  <si>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</si>
  <si>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</si>
  <si>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</si>
  <si>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</si>
  <si>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</si>
  <si>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</si>
  <si>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</si>
  <si>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</si>
  <si>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</si>
  <si>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</si>
  <si>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</si>
  <si>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</si>
  <si>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</si>
  <si>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</si>
  <si>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</si>
  <si>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</si>
  <si>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</si>
  <si>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</si>
  <si>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</si>
  <si>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</si>
  <si>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</si>
  <si>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</si>
  <si>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</si>
  <si>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</si>
  <si>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</si>
  <si>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</si>
  <si>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</si>
  <si>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</si>
  <si>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</si>
  <si>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</si>
  <si>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</si>
  <si>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</si>
  <si>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</si>
  <si>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</si>
  <si>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</si>
  <si>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</si>
  <si>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</si>
  <si>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</si>
  <si>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</si>
  <si>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</si>
  <si>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</si>
  <si>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</si>
  <si>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</si>
  <si>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</si>
  <si>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</si>
  <si>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</si>
  <si>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</si>
  <si>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</si>
  <si>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</si>
  <si>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</si>
  <si>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</si>
  <si>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</si>
  <si>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</si>
  <si>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</si>
  <si>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</si>
  <si>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</si>
  <si>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</si>
  <si>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</si>
  <si>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</si>
  <si>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</si>
  <si>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</si>
  <si>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</si>
  <si>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</si>
  <si>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</si>
  <si>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</si>
  <si>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</si>
  <si>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</si>
  <si>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</si>
  <si>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</si>
  <si>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</si>
  <si>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</si>
  <si>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</si>
  <si>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</si>
  <si>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</si>
  <si>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</si>
  <si>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</si>
  <si>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</si>
  <si>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</si>
  <si>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</si>
  <si>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</si>
  <si>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</si>
  <si>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</si>
  <si>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</si>
  <si>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</si>
  <si>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</si>
  <si>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</si>
  <si>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</si>
  <si>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</si>
  <si>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</si>
  <si>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</si>
  <si>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</si>
  <si>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</si>
  <si>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</si>
  <si>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</si>
  <si>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</si>
  <si>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</si>
  <si>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</si>
  <si>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</si>
  <si>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</si>
  <si>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</si>
  <si>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</si>
  <si>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</si>
  <si>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</si>
  <si>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</si>
  <si>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</si>
  <si>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</si>
  <si>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</si>
  <si>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</si>
  <si>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</si>
  <si>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</si>
  <si>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</si>
  <si>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</si>
  <si>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</si>
  <si>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</si>
  <si>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</si>
  <si>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</si>
  <si>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</si>
  <si>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</si>
  <si>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</si>
  <si>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</si>
  <si>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</si>
  <si>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</si>
  <si>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</si>
  <si>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</si>
  <si>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</si>
  <si>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</si>
  <si>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</si>
  <si>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</si>
  <si>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</si>
  <si>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</si>
  <si>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</si>
  <si>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</si>
  <si>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</si>
  <si>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</si>
  <si>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</si>
  <si>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</si>
  <si>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</si>
  <si>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</si>
  <si>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</si>
  <si>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</si>
  <si>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</si>
  <si>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</si>
  <si>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</si>
  <si>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</si>
  <si>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</si>
  <si>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</si>
  <si>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</si>
  <si>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</si>
  <si>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</si>
  <si>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</si>
  <si>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</si>
  <si>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</si>
  <si>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</si>
  <si>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</si>
  <si>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</si>
  <si>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</si>
  <si>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</si>
  <si>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</si>
  <si>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</si>
  <si>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</si>
  <si>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</si>
  <si>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</si>
  <si>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</si>
  <si>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</si>
  <si>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</si>
  <si>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</si>
  <si>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</si>
  <si>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</si>
  <si>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</si>
  <si>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</si>
  <si>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</si>
  <si>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</si>
  <si>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</si>
  <si>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</si>
  <si>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</si>
  <si>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</si>
  <si>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</si>
  <si>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</si>
  <si>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</si>
  <si>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</si>
  <si>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</si>
  <si>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</si>
  <si>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</si>
  <si>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</si>
  <si>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</si>
  <si>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</si>
  <si>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</si>
  <si>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</si>
  <si>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</si>
  <si>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</si>
  <si>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</si>
  <si>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</si>
  <si>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</si>
  <si>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</si>
  <si>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</si>
  <si>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</si>
  <si>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</si>
  <si>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</si>
  <si>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</si>
  <si>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</si>
  <si>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</si>
  <si>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</si>
  <si>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</si>
  <si>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</si>
  <si>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</si>
  <si>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</si>
  <si>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</si>
  <si>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</si>
  <si>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</si>
  <si>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</si>
  <si>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</si>
  <si>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</si>
  <si>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</si>
  <si>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</si>
  <si>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</si>
  <si>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</si>
  <si>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</si>
  <si>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</si>
  <si>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</si>
  <si>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</si>
  <si>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</si>
  <si>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</si>
  <si>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</si>
  <si>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</si>
  <si>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</si>
  <si>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</si>
  <si>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</si>
  <si>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</si>
  <si>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</si>
  <si>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</si>
  <si>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</si>
  <si>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</si>
  <si>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</si>
  <si>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</si>
  <si>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</si>
  <si>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</si>
  <si>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</si>
  <si>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</si>
  <si>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</si>
  <si>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</si>
  <si>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</si>
  <si>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</si>
  <si>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</si>
  <si>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</si>
  <si>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</si>
  <si>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</si>
  <si>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</si>
  <si>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</si>
  <si>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</si>
  <si>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</si>
  <si>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</si>
  <si>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</si>
  <si>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</si>
  <si>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</si>
  <si>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</si>
  <si>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</si>
  <si>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</si>
  <si>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</si>
  <si>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</si>
  <si>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</si>
  <si>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</si>
  <si>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</si>
  <si>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</si>
  <si>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</si>
  <si>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</si>
  <si>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</si>
  <si>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</si>
  <si>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</si>
  <si>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</si>
  <si>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</si>
  <si>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</si>
  <si>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</si>
  <si>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</si>
  <si>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</si>
  <si>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</si>
  <si>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</si>
  <si>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</si>
  <si>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</si>
  <si>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</si>
  <si>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</si>
  <si>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</si>
  <si>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</si>
  <si>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</si>
  <si>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</si>
  <si>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</si>
  <si>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</si>
  <si>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</si>
  <si>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</si>
  <si>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</si>
  <si>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</si>
  <si>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</si>
  <si>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</si>
  <si>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</si>
  <si>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</si>
  <si>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</si>
  <si>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</si>
  <si>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</si>
  <si>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</si>
  <si>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</si>
  <si>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</si>
  <si>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</si>
  <si>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</si>
  <si>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</si>
  <si>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</si>
  <si>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</si>
  <si>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</si>
  <si>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</si>
  <si>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</si>
  <si>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</si>
  <si>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</si>
  <si>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</si>
  <si>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</si>
  <si>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</si>
  <si>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</si>
  <si>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</si>
  <si>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</si>
  <si>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</si>
  <si>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</si>
  <si>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</si>
  <si>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</si>
  <si>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</si>
  <si>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</si>
  <si>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</si>
  <si>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</si>
  <si>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</si>
  <si>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</si>
  <si>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</si>
  <si>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</si>
  <si>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</si>
  <si>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</si>
  <si>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</si>
  <si>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</si>
  <si>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</si>
  <si>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</si>
  <si>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</si>
  <si>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</si>
  <si>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</si>
  <si>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</si>
  <si>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</si>
  <si>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</si>
  <si>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</si>
  <si>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</si>
  <si>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</si>
  <si>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</si>
  <si>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</si>
  <si>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</si>
  <si>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</si>
  <si>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</si>
  <si>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</si>
  <si>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</si>
  <si>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</si>
  <si>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</si>
  <si>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</si>
  <si>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</si>
  <si>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</si>
  <si>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</si>
  <si>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</si>
  <si>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</si>
  <si>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</si>
  <si>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</si>
  <si>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</si>
  <si>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</si>
  <si>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</si>
  <si>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</si>
  <si>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</si>
  <si>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</si>
  <si>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</si>
  <si>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</si>
  <si>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</si>
  <si>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</si>
  <si>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</si>
  <si>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</si>
  <si>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</si>
  <si>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</si>
  <si>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</si>
  <si>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</si>
  <si>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</si>
  <si>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</si>
  <si>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</si>
  <si>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</si>
  <si>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</si>
  <si>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</si>
  <si>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</si>
  <si>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</si>
  <si>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</si>
  <si>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</si>
  <si>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</si>
  <si>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</si>
  <si>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</si>
  <si>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</si>
  <si>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</si>
  <si>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</si>
  <si>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</si>
  <si>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</si>
  <si>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</si>
  <si>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</si>
  <si>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</si>
  <si>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</si>
  <si>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</si>
  <si>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</si>
  <si>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</si>
  <si>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</si>
  <si>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</si>
  <si>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</si>
  <si>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</si>
  <si>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</si>
  <si>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</si>
  <si>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</si>
  <si>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</si>
  <si>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</si>
  <si>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</si>
  <si>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</si>
  <si>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</si>
  <si>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</si>
  <si>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</si>
  <si>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</si>
  <si>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</si>
  <si>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</si>
  <si>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</si>
  <si>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</si>
  <si>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</si>
  <si>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</si>
  <si>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</si>
  <si>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</si>
  <si>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</si>
  <si>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</si>
  <si>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</si>
  <si>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</si>
  <si>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</si>
  <si>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</si>
  <si>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</si>
  <si>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</si>
  <si>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</si>
  <si>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</si>
  <si>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</si>
  <si>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</si>
  <si>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</si>
  <si>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</si>
  <si>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</si>
  <si>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</si>
  <si>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</si>
  <si>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</si>
  <si>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</si>
  <si>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</si>
  <si>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</si>
  <si>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</si>
  <si>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</si>
  <si>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</si>
  <si>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</si>
  <si>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</si>
  <si>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</si>
  <si>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</si>
  <si>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</si>
  <si>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</si>
  <si>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</si>
  <si>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</si>
  <si>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</si>
  <si>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</si>
  <si>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</si>
  <si>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</si>
  <si>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</si>
  <si>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</si>
  <si>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</si>
  <si>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</si>
  <si>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</si>
  <si>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</si>
  <si>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</si>
  <si>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</si>
  <si>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</si>
  <si>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</si>
  <si>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</si>
  <si>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</si>
  <si>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</si>
  <si>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</si>
  <si>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</si>
  <si>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</si>
  <si>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</si>
  <si>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</si>
  <si>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</si>
  <si>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</si>
  <si>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</si>
  <si>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</si>
  <si>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</si>
  <si>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</si>
  <si>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</si>
  <si>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</si>
  <si>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</si>
  <si>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</si>
  <si>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</si>
  <si>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</si>
  <si>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</si>
  <si>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</si>
  <si>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</si>
  <si>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</si>
  <si>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</si>
  <si>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</si>
  <si>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</si>
  <si>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</si>
  <si>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</si>
  <si>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</si>
  <si>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</si>
  <si>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</si>
  <si>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</si>
  <si>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</si>
  <si>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</si>
  <si>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</si>
  <si>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</si>
  <si>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</si>
  <si>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</si>
  <si>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</si>
  <si>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</si>
  <si>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</si>
  <si>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</si>
  <si>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</si>
  <si>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</si>
  <si>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</si>
  <si>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</si>
  <si>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</si>
  <si>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</si>
  <si>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</si>
  <si>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</si>
  <si>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</si>
  <si>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</si>
  <si>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</si>
  <si>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</si>
  <si>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</si>
  <si>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</si>
  <si>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</si>
  <si>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</si>
  <si>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</si>
  <si>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</si>
  <si>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</si>
  <si>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</si>
  <si>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</si>
  <si>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</si>
  <si>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</si>
  <si>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</si>
  <si>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</si>
  <si>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</si>
  <si>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</si>
  <si>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</si>
  <si>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</si>
  <si>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</si>
  <si>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</si>
  <si>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</si>
  <si>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</si>
  <si>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</si>
  <si>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</si>
  <si>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</si>
  <si>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</si>
  <si>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</si>
  <si>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</si>
  <si>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</si>
  <si>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</si>
  <si>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</si>
  <si>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</si>
  <si>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</si>
  <si>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</si>
  <si>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</si>
  <si>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</si>
  <si>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</si>
  <si>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</si>
  <si>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</si>
  <si>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</si>
  <si>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</si>
  <si>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</si>
  <si>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</si>
  <si>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</si>
  <si>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</si>
  <si>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</si>
  <si>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</si>
  <si>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</si>
  <si>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</si>
  <si>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</si>
  <si>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</si>
  <si>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</si>
  <si>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</si>
  <si>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</si>
  <si>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</si>
  <si>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</si>
  <si>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</si>
  <si>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</si>
  <si>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</si>
  <si>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</si>
  <si>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</si>
  <si>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</si>
  <si>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</si>
  <si>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</si>
  <si>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</si>
  <si>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</si>
  <si>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</si>
  <si>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</si>
  <si>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</si>
  <si>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</si>
  <si>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</si>
  <si>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</si>
  <si>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</si>
  <si>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</si>
  <si>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</si>
  <si>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</si>
  <si>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</si>
  <si>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</si>
  <si>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</si>
  <si>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</si>
  <si>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</si>
  <si>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</si>
  <si>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</si>
  <si>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</si>
  <si>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</si>
  <si>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</si>
  <si>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</si>
  <si>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</si>
  <si>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</si>
  <si>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</si>
  <si>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</si>
  <si>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</si>
  <si>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</si>
  <si>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</si>
  <si>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</si>
  <si>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</si>
  <si>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</si>
  <si>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</si>
  <si>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</si>
  <si>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</si>
  <si>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</si>
  <si>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</si>
  <si>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</si>
  <si>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</si>
  <si>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</si>
  <si>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</si>
  <si>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</si>
  <si>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</si>
  <si>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</si>
  <si>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</si>
  <si>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</si>
  <si>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</si>
  <si>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</si>
  <si>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</si>
  <si>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</si>
  <si>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</si>
  <si>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</si>
  <si>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</si>
  <si>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</si>
  <si>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</si>
  <si>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</si>
  <si>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</si>
  <si>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</si>
  <si>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</si>
  <si>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</si>
  <si>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</si>
  <si>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</si>
  <si>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</si>
  <si>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</si>
  <si>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</si>
  <si>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</si>
  <si>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</si>
  <si>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</si>
  <si>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</si>
  <si>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</si>
  <si>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</si>
  <si>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</si>
  <si>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</si>
  <si>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</si>
  <si>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</si>
  <si>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</si>
  <si>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</si>
  <si>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</si>
  <si>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</si>
  <si>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</si>
  <si>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</si>
  <si>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</si>
  <si>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</si>
  <si>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</si>
  <si>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</si>
  <si>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</si>
  <si>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</si>
  <si>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</si>
  <si>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</si>
  <si>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</si>
  <si>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</si>
  <si>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</si>
  <si>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</si>
  <si>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</si>
  <si>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</si>
  <si>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</si>
  <si>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</si>
  <si>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</si>
  <si>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</si>
  <si>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</si>
  <si>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</si>
  <si>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</si>
  <si>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</si>
  <si>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</si>
  <si>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</si>
  <si>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</si>
  <si>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</si>
  <si>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</si>
  <si>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</si>
  <si>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</si>
  <si>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</si>
  <si>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</si>
  <si>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</si>
  <si>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</si>
  <si>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</si>
  <si>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</si>
  <si>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</si>
  <si>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</si>
  <si>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</si>
  <si>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</si>
  <si>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</si>
  <si>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</si>
  <si>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</si>
  <si>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</si>
  <si>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</si>
  <si>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</si>
  <si>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</si>
  <si>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</si>
  <si>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</si>
  <si>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</si>
  <si>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</si>
  <si>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</si>
  <si>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</si>
  <si>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</si>
  <si>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</si>
  <si>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</si>
  <si>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</si>
  <si>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</si>
  <si>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</si>
  <si>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</si>
  <si>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</si>
  <si>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</si>
  <si>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</si>
  <si>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</si>
  <si>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</si>
  <si>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</si>
  <si>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</si>
  <si>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</si>
  <si>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</si>
  <si>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</si>
  <si>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</si>
  <si>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</si>
  <si>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</si>
  <si>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</si>
  <si>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</si>
  <si>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</si>
  <si>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</si>
  <si>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</si>
  <si>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</si>
  <si>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</si>
  <si>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</si>
  <si>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</si>
  <si>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</si>
  <si>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</si>
  <si>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</si>
  <si>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</si>
  <si>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</si>
  <si>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</si>
  <si>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</si>
  <si>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</si>
  <si>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</si>
  <si>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</si>
  <si>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</si>
  <si>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</si>
  <si>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</si>
  <si>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</si>
  <si>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</si>
  <si>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</si>
  <si>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</si>
  <si>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</si>
  <si>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</si>
  <si>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</si>
  <si>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</si>
  <si>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</si>
  <si>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</si>
  <si>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</si>
  <si>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</si>
  <si>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</si>
  <si>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</si>
  <si>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</si>
  <si>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</si>
  <si>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</si>
  <si>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</si>
  <si>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</si>
  <si>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</si>
  <si>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</si>
  <si>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</si>
  <si>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</si>
  <si>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</si>
  <si>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</si>
  <si>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</si>
  <si>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</si>
  <si>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</si>
  <si>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</si>
  <si>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</si>
  <si>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</si>
  <si>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</si>
  <si>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</si>
  <si>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</si>
  <si>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</si>
  <si>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</si>
  <si>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</si>
  <si>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</si>
  <si>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</si>
  <si>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</si>
  <si>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</si>
  <si>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</si>
  <si>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</si>
  <si>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</si>
  <si>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</si>
  <si>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</si>
  <si>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</si>
  <si>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</si>
  <si>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</si>
  <si>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</si>
  <si>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</si>
  <si>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</si>
  <si>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</si>
  <si>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</si>
  <si>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</si>
  <si>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</si>
  <si>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</si>
  <si>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</si>
  <si>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</si>
  <si>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</si>
  <si>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</si>
  <si>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</si>
  <si>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</si>
  <si>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</si>
  <si>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</si>
  <si>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</si>
  <si>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</si>
  <si>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</si>
  <si>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</si>
  <si>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</si>
  <si>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</si>
  <si>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</si>
  <si>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</si>
  <si>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</si>
  <si>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</si>
  <si>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</si>
  <si>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</si>
  <si>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</si>
  <si>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</si>
  <si>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</si>
  <si>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</si>
  <si>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</si>
  <si>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</si>
  <si>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</si>
  <si>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</si>
  <si>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</si>
  <si>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</si>
  <si>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</si>
  <si>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</si>
  <si>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</si>
  <si>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</si>
  <si>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</si>
  <si>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</si>
  <si>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</si>
  <si>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</si>
  <si>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</si>
  <si>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</si>
  <si>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</si>
  <si>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</si>
  <si>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</si>
  <si>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</si>
  <si>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</si>
  <si>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</si>
  <si>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</si>
  <si>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</si>
  <si>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</si>
  <si>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</si>
  <si>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</si>
  <si>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</si>
  <si>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</si>
  <si>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</si>
  <si>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</si>
  <si>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</si>
  <si>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</si>
  <si>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</si>
  <si>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</si>
  <si>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</si>
  <si>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</si>
  <si>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</si>
  <si>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</si>
  <si>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</si>
  <si>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</si>
  <si>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</si>
  <si>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</si>
  <si>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</si>
  <si>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</si>
  <si>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</si>
  <si>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</si>
  <si>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</si>
  <si>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</si>
  <si>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</si>
  <si>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</si>
  <si>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</si>
  <si>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</si>
  <si>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</si>
  <si>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</si>
  <si>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</si>
  <si>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</si>
  <si>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</si>
  <si>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</si>
  <si>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</si>
  <si>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</si>
  <si>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</si>
  <si>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</si>
  <si>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</si>
  <si>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</si>
  <si>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</si>
  <si>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</si>
  <si>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</si>
  <si>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</si>
  <si>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</si>
  <si>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</si>
  <si>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</si>
  <si>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</si>
  <si>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</si>
  <si>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</si>
  <si>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</si>
  <si>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</si>
  <si>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</si>
  <si>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</si>
  <si>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</si>
  <si>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</si>
  <si>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</si>
  <si>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</si>
  <si>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</si>
  <si>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</si>
  <si>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</si>
  <si>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</si>
  <si>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</si>
  <si>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</si>
  <si>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</si>
  <si>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</si>
  <si>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</si>
  <si>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</si>
  <si>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</si>
  <si>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</si>
  <si>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</si>
  <si>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</si>
  <si>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</si>
  <si>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</si>
  <si>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</si>
  <si>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</si>
  <si>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</si>
  <si>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</si>
  <si>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</si>
  <si>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</si>
  <si>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</si>
  <si>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</si>
  <si>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</si>
  <si>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</si>
  <si>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</si>
  <si>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</si>
  <si>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</si>
  <si>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</si>
  <si>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</si>
  <si>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</si>
  <si>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</si>
  <si>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</si>
  <si>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</si>
  <si>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</si>
  <si>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</si>
  <si>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</si>
  <si>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</si>
  <si>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</si>
  <si>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</si>
  <si>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</si>
  <si>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</si>
  <si>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</si>
  <si>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</si>
  <si>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</si>
  <si>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</si>
  <si>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</si>
  <si>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</si>
  <si>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</si>
  <si>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</si>
  <si>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</si>
  <si>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</si>
  <si>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</si>
  <si>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</si>
  <si>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</si>
  <si>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</si>
  <si>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</si>
  <si>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</si>
  <si>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</si>
  <si>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</si>
  <si>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</si>
  <si>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</si>
  <si>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</si>
  <si>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</si>
  <si>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</si>
  <si>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</si>
  <si>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</si>
  <si>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</si>
  <si>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</si>
  <si>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</si>
  <si>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</si>
  <si>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</si>
  <si>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</si>
  <si>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</si>
  <si>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</si>
  <si>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</si>
  <si>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</si>
  <si>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</si>
  <si>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</si>
  <si>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</si>
  <si>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</si>
  <si>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</si>
  <si>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</si>
  <si>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</si>
  <si>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</si>
  <si>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</si>
  <si>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</si>
  <si>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</si>
  <si>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</si>
  <si>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</si>
  <si>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</si>
  <si>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</si>
  <si>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</si>
  <si>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</si>
  <si>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</si>
  <si>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</si>
  <si>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</si>
  <si>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</si>
  <si>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</si>
  <si>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</si>
  <si>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</si>
  <si>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</si>
  <si>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</si>
  <si>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</si>
  <si>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</si>
  <si>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</si>
  <si>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</si>
  <si>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</si>
  <si>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</si>
  <si>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</si>
  <si>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</si>
  <si>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</si>
  <si>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</si>
  <si>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</si>
  <si>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</si>
  <si>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</si>
  <si>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</si>
  <si>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</si>
  <si>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</si>
  <si>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</si>
  <si>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</si>
  <si>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</si>
  <si>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</si>
  <si>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</si>
  <si>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</si>
  <si>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</si>
  <si>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</si>
  <si>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</si>
  <si>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</si>
  <si>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</si>
  <si>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</si>
  <si>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</si>
  <si>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</si>
  <si>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</si>
  <si>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</si>
  <si>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</si>
  <si>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</si>
  <si>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</si>
  <si>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</si>
  <si>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</si>
  <si>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</si>
  <si>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</si>
  <si>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</si>
  <si>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</si>
  <si>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</si>
  <si>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</si>
  <si>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</si>
  <si>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</si>
  <si>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</si>
  <si>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</si>
  <si>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</si>
  <si>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</si>
  <si>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</si>
  <si>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</si>
  <si>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</si>
  <si>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</si>
  <si>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</si>
  <si>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</si>
  <si>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</si>
  <si>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</si>
  <si>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</si>
  <si>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</si>
  <si>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</si>
  <si>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</si>
  <si>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</si>
  <si>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</si>
  <si>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</si>
  <si>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</si>
  <si>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</si>
  <si>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</si>
  <si>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</si>
  <si>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</si>
  <si>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</si>
  <si>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</si>
  <si>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</si>
  <si>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</si>
  <si>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</si>
  <si>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</si>
  <si>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</si>
  <si>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</si>
  <si>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</si>
  <si>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</si>
  <si>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</si>
  <si>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</si>
  <si>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</si>
  <si>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</si>
  <si>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</si>
  <si>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</si>
  <si>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</si>
  <si>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</si>
  <si>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</si>
  <si>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</si>
  <si>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</si>
  <si>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</si>
  <si>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</si>
  <si>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</si>
  <si>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</si>
  <si>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</si>
  <si>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</si>
  <si>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</si>
  <si>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</si>
  <si>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</si>
  <si>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</si>
  <si>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</si>
  <si>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</si>
  <si>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</si>
  <si>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</si>
  <si>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</si>
  <si>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</si>
  <si>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</si>
  <si>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</si>
  <si>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</si>
  <si>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</si>
  <si>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</si>
  <si>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</si>
  <si>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</si>
  <si>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</si>
  <si>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</si>
  <si>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</si>
  <si>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</si>
  <si>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</si>
  <si>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</si>
  <si>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</si>
  <si>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</si>
  <si>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</si>
  <si>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</si>
  <si>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</si>
  <si>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</si>
  <si>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</si>
  <si>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</si>
  <si>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</si>
  <si>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</si>
  <si>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</si>
  <si>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</si>
  <si>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</si>
  <si>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</si>
  <si>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</si>
  <si>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</si>
  <si>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</si>
  <si>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</si>
  <si>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</si>
  <si>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</si>
  <si>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</si>
  <si>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</si>
  <si>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</si>
  <si>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</si>
  <si>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</si>
  <si>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</si>
  <si>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</si>
  <si>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</si>
  <si>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</si>
  <si>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</si>
  <si>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</si>
  <si>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</si>
  <si>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</si>
  <si>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</si>
  <si>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</si>
  <si>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</si>
  <si>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</si>
  <si>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</si>
  <si>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</si>
  <si>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</si>
  <si>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</si>
  <si>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</si>
  <si>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</si>
  <si>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</si>
  <si>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</si>
  <si>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</si>
  <si>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</si>
  <si>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</si>
  <si>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</si>
  <si>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</si>
  <si>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</si>
  <si>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</si>
  <si>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</si>
  <si>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</si>
  <si>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</si>
  <si>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</si>
  <si>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</si>
  <si>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</si>
  <si>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</si>
  <si>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</si>
  <si>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</si>
  <si>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</si>
  <si>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</si>
  <si>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</si>
  <si>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</si>
  <si>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</si>
  <si>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</si>
  <si>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</si>
  <si>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</si>
  <si>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</si>
  <si>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</si>
  <si>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</si>
  <si>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</si>
  <si>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</si>
  <si>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</si>
  <si>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</si>
  <si>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</si>
  <si>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</si>
  <si>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</si>
  <si>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</si>
  <si>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</si>
  <si>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</si>
  <si>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</si>
  <si>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</si>
  <si>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</si>
  <si>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</si>
  <si>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</si>
  <si>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</si>
  <si>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</si>
  <si>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</si>
  <si>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</si>
  <si>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</si>
  <si>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</si>
  <si>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</si>
  <si>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</si>
  <si>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</si>
  <si>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</si>
  <si>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</si>
  <si>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</si>
  <si>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</si>
  <si>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</si>
  <si>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</si>
  <si>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</si>
  <si>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</si>
  <si>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</si>
  <si>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</si>
  <si>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</si>
  <si>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</si>
  <si>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</si>
  <si>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</si>
  <si>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</si>
  <si>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</si>
  <si>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</si>
  <si>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</si>
  <si>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</si>
  <si>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</si>
  <si>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</si>
  <si>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</si>
  <si>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</si>
  <si>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</si>
  <si>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</si>
  <si>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</si>
  <si>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</si>
  <si>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</si>
  <si>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</si>
  <si>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</si>
  <si>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</si>
  <si>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</si>
  <si>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</si>
  <si>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</si>
  <si>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</si>
  <si>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</si>
  <si>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</si>
  <si>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</si>
  <si>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</si>
  <si>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</si>
  <si>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</si>
  <si>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</si>
  <si>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</si>
  <si>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</si>
  <si>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</si>
  <si>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</si>
  <si>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</si>
  <si>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</si>
  <si>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</si>
  <si>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</si>
  <si>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</si>
  <si>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</si>
  <si>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</si>
  <si>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</si>
  <si>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</si>
  <si>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</si>
  <si>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</si>
  <si>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</si>
  <si>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</si>
  <si>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</si>
  <si>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</si>
  <si>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</si>
  <si>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</si>
  <si>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</si>
  <si>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</si>
  <si>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</si>
  <si>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</si>
  <si>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</si>
  <si>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</si>
  <si>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</si>
  <si>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</si>
  <si>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</si>
  <si>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</si>
  <si>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</si>
  <si>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</si>
  <si>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</si>
  <si>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</si>
  <si>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</si>
  <si>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</si>
  <si>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</si>
  <si>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</si>
  <si>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</si>
  <si>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</si>
  <si>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</si>
  <si>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</si>
  <si>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</si>
  <si>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</si>
  <si>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</si>
  <si>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</si>
  <si>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</si>
  <si>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</si>
  <si>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</si>
  <si>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</si>
  <si>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</si>
  <si>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</si>
  <si>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</si>
  <si>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</si>
  <si>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</si>
  <si>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</si>
  <si>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</si>
  <si>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</si>
  <si>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</si>
  <si>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</si>
  <si>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</si>
  <si>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</si>
  <si>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</si>
  <si>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</si>
  <si>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</si>
  <si>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</si>
  <si>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</si>
  <si>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</si>
  <si>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</si>
  <si>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</si>
  <si>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</si>
  <si>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</si>
  <si>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</si>
  <si>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</si>
  <si>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</si>
  <si>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</si>
  <si>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</si>
  <si>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</si>
  <si>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</si>
  <si>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</si>
  <si>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</si>
  <si>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</si>
  <si>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</si>
  <si>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</si>
  <si>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</si>
  <si>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</si>
  <si>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</si>
  <si>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</si>
  <si>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</si>
  <si>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</si>
  <si>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</si>
  <si>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</si>
  <si>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</si>
  <si>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</si>
  <si>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</si>
  <si>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</si>
  <si>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</si>
  <si>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</si>
  <si>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</si>
  <si>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</si>
  <si>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</si>
  <si>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</si>
  <si>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</si>
  <si>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</si>
  <si>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</si>
  <si>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</si>
  <si>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</si>
  <si>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</si>
  <si>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</si>
  <si>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</si>
  <si>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</si>
  <si>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</si>
  <si>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</si>
  <si>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</si>
  <si>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</si>
  <si>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</si>
  <si>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</si>
  <si>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</si>
  <si>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</si>
  <si>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</si>
  <si>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</si>
  <si>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</si>
  <si>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</si>
  <si>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</si>
  <si>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</si>
  <si>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</si>
  <si>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</si>
  <si>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</si>
  <si>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</si>
  <si>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</si>
  <si>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</si>
  <si>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</si>
  <si>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</si>
  <si>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</si>
  <si>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</si>
  <si>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</si>
  <si>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</si>
  <si>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</si>
  <si>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</si>
  <si>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</si>
  <si>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</si>
  <si>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</si>
  <si>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</si>
  <si>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</si>
  <si>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</si>
  <si>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</si>
  <si>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</si>
  <si>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</si>
  <si>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</si>
  <si>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</si>
  <si>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</si>
  <si>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</si>
  <si>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</si>
  <si>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</si>
  <si>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</si>
  <si>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</si>
  <si>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</si>
  <si>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</si>
  <si>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</si>
  <si>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</si>
  <si>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</si>
  <si>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</si>
  <si>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</si>
  <si>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</si>
  <si>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</si>
  <si>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</si>
  <si>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</si>
  <si>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</si>
  <si>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</si>
  <si>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</si>
  <si>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</si>
  <si>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</si>
  <si>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</si>
  <si>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</si>
  <si>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</si>
  <si>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</si>
  <si>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</si>
  <si>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</si>
  <si>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</si>
  <si>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</si>
  <si>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</si>
  <si>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</si>
  <si>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</si>
  <si>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</si>
  <si>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</si>
  <si>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</si>
  <si>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</si>
  <si>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</si>
  <si>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</si>
  <si>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</si>
  <si>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</si>
  <si>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</si>
  <si>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</si>
  <si>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</si>
  <si>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</si>
  <si>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</si>
  <si>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</si>
  <si>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</si>
  <si>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</si>
  <si>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</si>
  <si>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</si>
  <si>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</si>
  <si>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</si>
  <si>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</si>
  <si>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</si>
  <si>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</si>
  <si>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</si>
  <si>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</si>
  <si>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</si>
  <si>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</si>
  <si>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</si>
  <si>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</si>
  <si>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</si>
  <si>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</si>
  <si>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</si>
  <si>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</si>
  <si>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</si>
  <si>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</si>
  <si>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</si>
  <si>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</si>
  <si>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</si>
  <si>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</si>
  <si>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</si>
  <si>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</si>
  <si>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</si>
  <si>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</si>
  <si>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</si>
  <si>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</si>
  <si>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</si>
  <si>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</si>
  <si>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</si>
  <si>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</si>
  <si>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</si>
  <si>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</si>
  <si>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</si>
  <si>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</si>
  <si>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</si>
  <si>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</si>
  <si>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</si>
  <si>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</si>
  <si>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</si>
  <si>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</si>
  <si>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</si>
  <si>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</si>
  <si>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</si>
  <si>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</si>
  <si>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</si>
  <si>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</si>
  <si>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</si>
  <si>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</si>
  <si>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</si>
  <si>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</si>
  <si>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</si>
  <si>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</si>
  <si>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</si>
  <si>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</si>
  <si>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</si>
  <si>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</si>
  <si>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</si>
  <si>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</si>
  <si>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</si>
  <si>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</si>
  <si>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</si>
  <si>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</si>
  <si>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</si>
  <si>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</si>
  <si>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</si>
  <si>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</si>
  <si>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</si>
  <si>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</si>
  <si>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</si>
  <si>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</si>
  <si>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</si>
  <si>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</si>
  <si>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</si>
  <si>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</si>
  <si>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</si>
  <si>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</si>
  <si>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</si>
  <si>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</si>
  <si>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</si>
  <si>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</si>
  <si>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</si>
  <si>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</si>
  <si>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</si>
  <si>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</si>
  <si>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</si>
  <si>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</si>
  <si>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</si>
  <si>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</si>
  <si>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</si>
  <si>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</si>
  <si>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</si>
  <si>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</si>
  <si>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</si>
  <si>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</si>
  <si>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</si>
  <si>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</si>
  <si>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</si>
  <si>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</si>
  <si>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</si>
  <si>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</si>
  <si>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</si>
  <si>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</si>
  <si>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</si>
  <si>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</si>
  <si>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</si>
  <si>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</si>
  <si>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</si>
  <si>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</si>
  <si>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</si>
  <si>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</si>
  <si>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</si>
  <si>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</si>
  <si>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</si>
  <si>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</si>
  <si>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</si>
  <si>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</si>
  <si>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</si>
  <si>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</si>
  <si>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</si>
  <si>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</si>
  <si>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</si>
  <si>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</si>
  <si>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</si>
  <si>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</si>
  <si>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</si>
  <si>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</si>
  <si>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</si>
  <si>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</si>
  <si>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</si>
  <si>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</si>
  <si>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</si>
  <si>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</si>
  <si>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</si>
  <si>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</si>
  <si>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</si>
  <si>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</si>
  <si>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</si>
  <si>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</si>
  <si>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</si>
  <si>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</si>
  <si>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</si>
  <si>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</si>
  <si>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</si>
  <si>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</si>
  <si>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</si>
  <si>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</si>
  <si>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</si>
  <si>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</si>
  <si>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</si>
  <si>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</si>
  <si>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</si>
  <si>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</si>
  <si>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</si>
  <si>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</si>
  <si>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</si>
  <si>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</si>
  <si>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</si>
  <si>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</si>
  <si>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</si>
  <si>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</si>
  <si>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</si>
  <si>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</si>
  <si>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</si>
  <si>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</si>
  <si>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</si>
  <si>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</si>
  <si>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</si>
  <si>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</si>
  <si>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</si>
  <si>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</si>
  <si>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</si>
  <si>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</si>
  <si>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</si>
  <si>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</si>
  <si>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</si>
  <si>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</si>
  <si>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</si>
  <si>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</si>
  <si>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</si>
  <si>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</si>
  <si>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</si>
  <si>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</si>
  <si>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</si>
  <si>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</si>
  <si>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</si>
  <si>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</si>
  <si>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</si>
  <si>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</si>
  <si>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</si>
  <si>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</si>
  <si>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</si>
  <si>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</si>
  <si>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</si>
  <si>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</si>
  <si>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</si>
  <si>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</si>
  <si>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</si>
  <si>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</si>
  <si>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</si>
  <si>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</si>
  <si>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</si>
  <si>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</si>
  <si>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</si>
  <si>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</si>
  <si>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</si>
  <si>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</si>
  <si>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</si>
  <si>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</si>
  <si>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</si>
  <si>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</si>
  <si>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</si>
  <si>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</si>
  <si>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</si>
  <si>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</si>
  <si>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</si>
  <si>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</si>
  <si>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</si>
  <si>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</si>
  <si>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</si>
  <si>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</si>
  <si>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</si>
  <si>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</si>
  <si>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</si>
  <si>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</si>
  <si>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</si>
  <si>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</si>
  <si>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</si>
  <si>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</si>
  <si>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</si>
  <si>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</si>
  <si>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</si>
  <si>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</si>
  <si>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</si>
  <si>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</si>
  <si>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</si>
  <si>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</si>
  <si>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</si>
  <si>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</si>
  <si>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</si>
  <si>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</si>
  <si>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</si>
  <si>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</si>
  <si>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</si>
  <si>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</si>
  <si>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</si>
  <si>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</si>
  <si>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</si>
  <si>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</si>
  <si>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</si>
  <si>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</si>
  <si>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</si>
  <si>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</si>
  <si>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</si>
  <si>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</si>
  <si>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</si>
  <si>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</si>
  <si>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</si>
  <si>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</si>
  <si>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</si>
  <si>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</si>
  <si>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</si>
  <si>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</si>
  <si>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</si>
  <si>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</si>
  <si>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</si>
  <si>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</si>
  <si>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</si>
  <si>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</si>
  <si>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</si>
  <si>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</si>
  <si>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</si>
  <si>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</si>
  <si>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</si>
  <si>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</si>
  <si>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</si>
  <si>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</si>
  <si>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</si>
  <si>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</si>
  <si>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</si>
  <si>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</si>
  <si>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</si>
  <si>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</si>
  <si>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</si>
  <si>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</si>
  <si>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</si>
  <si>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</si>
  <si>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</si>
  <si>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</si>
  <si>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</si>
  <si>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</si>
  <si>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</si>
  <si>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</si>
  <si>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</si>
  <si>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</si>
  <si>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</si>
  <si>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</si>
  <si>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</si>
  <si>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</si>
  <si>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</si>
  <si>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</si>
  <si>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</si>
  <si>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</si>
  <si>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</si>
  <si>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</si>
  <si>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</si>
  <si>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</si>
  <si>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</si>
  <si>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</si>
  <si>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</si>
  <si>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</si>
  <si>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</si>
  <si>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</si>
  <si>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</si>
  <si>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</si>
  <si>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</si>
  <si>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</si>
  <si>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</si>
  <si>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</si>
  <si>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</si>
  <si>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</si>
  <si>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</si>
  <si>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</si>
  <si>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</si>
  <si>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</si>
  <si>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</si>
  <si>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</si>
  <si>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</si>
  <si>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</si>
  <si>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</si>
  <si>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</si>
  <si>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</si>
  <si>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</si>
  <si>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</si>
  <si>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</si>
  <si>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</si>
  <si>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</si>
  <si>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</si>
  <si>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</si>
  <si>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</si>
  <si>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</si>
  <si>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</si>
  <si>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</si>
  <si>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</si>
  <si>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</si>
  <si>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</si>
  <si>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</si>
  <si>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</si>
  <si>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</si>
  <si>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</si>
  <si>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</si>
  <si>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</si>
  <si>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</si>
  <si>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</si>
  <si>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</si>
  <si>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</si>
  <si>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</si>
  <si>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</si>
  <si>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</si>
  <si>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</si>
  <si>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</si>
  <si>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</si>
  <si>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</si>
  <si>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</si>
  <si>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</si>
  <si>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</si>
  <si>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</si>
  <si>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</si>
  <si>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</si>
  <si>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</si>
  <si>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</si>
  <si>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</si>
  <si>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</si>
  <si>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</si>
  <si>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</si>
  <si>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</si>
  <si>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</si>
  <si>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</si>
  <si>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</si>
  <si>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</si>
  <si>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</si>
  <si>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</si>
  <si>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</si>
  <si>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</si>
  <si>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</si>
  <si>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</si>
  <si>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</si>
  <si>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</si>
  <si>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</si>
  <si>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</si>
  <si>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</si>
  <si>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</si>
  <si>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</si>
  <si>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</si>
  <si>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</si>
  <si>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</si>
  <si>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</si>
  <si>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</si>
  <si>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</si>
  <si>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</si>
  <si>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</si>
  <si>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</si>
  <si>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</si>
  <si>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</si>
  <si>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</si>
  <si>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</si>
  <si>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</si>
  <si>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</si>
  <si>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</si>
  <si>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</si>
  <si>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</si>
  <si>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</si>
  <si>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</si>
  <si>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</si>
  <si>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</si>
  <si>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</si>
  <si>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</si>
  <si>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</si>
  <si>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</si>
  <si>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</si>
  <si>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</si>
  <si>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</si>
  <si>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</si>
  <si>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</si>
  <si>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</si>
  <si>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</si>
  <si>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</si>
  <si>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</si>
  <si>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</si>
  <si>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</si>
  <si>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</si>
  <si>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</si>
  <si>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</si>
  <si>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</si>
  <si>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</si>
  <si>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</si>
  <si>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</si>
  <si>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</si>
  <si>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</si>
  <si>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</si>
  <si>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</si>
  <si>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</si>
  <si>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</si>
  <si>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</si>
  <si>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</si>
  <si>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</si>
  <si>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</si>
  <si>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</si>
  <si>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</si>
  <si>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</si>
  <si>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</si>
  <si>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</si>
  <si>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</si>
  <si>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</si>
  <si>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</si>
  <si>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</si>
  <si>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</si>
  <si>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</si>
  <si>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</si>
  <si>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</si>
  <si>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</si>
  <si>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</si>
  <si>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</si>
  <si>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</si>
  <si>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</si>
  <si>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</si>
  <si>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</si>
  <si>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</si>
  <si>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</si>
  <si>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</si>
  <si>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</si>
  <si>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</si>
  <si>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</si>
  <si>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</si>
  <si>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</si>
  <si>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</si>
  <si>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</si>
  <si>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</si>
  <si>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</si>
  <si>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</si>
  <si>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</si>
  <si>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</si>
  <si>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</si>
  <si>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</si>
  <si>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</si>
  <si>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</si>
  <si>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</si>
  <si>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</si>
  <si>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</si>
  <si>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</si>
  <si>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</si>
  <si>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</si>
  <si>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</si>
  <si>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</si>
  <si>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</si>
  <si>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</si>
  <si>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</si>
  <si>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</si>
  <si>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</si>
  <si>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</si>
  <si>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</si>
  <si>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</si>
  <si>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</si>
  <si>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</si>
  <si>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</si>
  <si>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</si>
  <si>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</si>
  <si>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</si>
  <si>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</si>
  <si>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</si>
  <si>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</si>
  <si>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</si>
  <si>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</si>
  <si>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</si>
  <si>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</si>
  <si>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</si>
  <si>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</si>
  <si>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</si>
  <si>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</si>
  <si>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</si>
  <si>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</si>
  <si>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</si>
  <si>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</si>
  <si>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</si>
  <si>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</si>
  <si>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</si>
  <si>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</si>
  <si>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</si>
  <si>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</si>
  <si>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</si>
  <si>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</si>
  <si>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</si>
  <si>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</si>
  <si>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</si>
  <si>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</si>
  <si>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</si>
  <si>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</si>
  <si>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</si>
  <si>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</si>
  <si>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</si>
  <si>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</si>
  <si>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</si>
  <si>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</si>
  <si>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</si>
  <si>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</si>
  <si>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</si>
  <si>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</si>
  <si>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</si>
  <si>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</si>
  <si>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</si>
  <si>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</si>
  <si>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</si>
  <si>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</si>
  <si>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</si>
  <si>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</si>
  <si>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</si>
  <si>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</si>
  <si>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</si>
  <si>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</si>
  <si>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</si>
  <si>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</si>
  <si>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</si>
  <si>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</si>
  <si>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</si>
  <si>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</si>
  <si>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</si>
  <si>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</si>
  <si>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</si>
  <si>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</si>
  <si>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</si>
  <si>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</si>
  <si>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</si>
  <si>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</si>
  <si>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</si>
  <si>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</si>
  <si>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</si>
  <si>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</si>
  <si>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</si>
  <si>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</si>
  <si>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</si>
  <si>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</si>
  <si>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</si>
  <si>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</si>
  <si>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</si>
  <si>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</si>
  <si>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</si>
  <si>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</si>
  <si>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</si>
  <si>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</si>
  <si>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</si>
  <si>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</si>
  <si>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</si>
  <si>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</si>
  <si>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</si>
  <si>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</si>
  <si>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</si>
  <si>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</si>
  <si>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</si>
  <si>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</si>
  <si>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</si>
  <si>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</si>
  <si>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</si>
  <si>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</si>
  <si>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</si>
  <si>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</si>
  <si>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</si>
  <si>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</si>
  <si>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</si>
  <si>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</si>
  <si>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</si>
  <si>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</si>
  <si>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</si>
  <si>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</si>
  <si>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</si>
  <si>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</si>
  <si>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</si>
  <si>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</si>
  <si>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</si>
  <si>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</si>
  <si>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</si>
  <si>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</si>
  <si>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</si>
  <si>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</si>
  <si>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</si>
  <si>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</si>
  <si>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</si>
  <si>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</si>
  <si>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</si>
  <si>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</si>
  <si>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</si>
  <si>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</si>
  <si>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</si>
  <si>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</si>
  <si>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</si>
  <si>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</si>
  <si>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</si>
  <si>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</si>
  <si>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</si>
  <si>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</si>
  <si>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</si>
  <si>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</si>
  <si>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</si>
  <si>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</si>
  <si>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</si>
  <si>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</si>
  <si>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</si>
  <si>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</si>
  <si>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</si>
  <si>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</si>
  <si>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</si>
  <si>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</si>
  <si>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</si>
  <si>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</si>
  <si>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</si>
  <si>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</si>
  <si>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</si>
  <si>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</si>
  <si>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</si>
  <si>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</si>
  <si>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</si>
  <si>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</si>
  <si>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</si>
  <si>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</si>
  <si>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</si>
  <si>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</si>
  <si>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</si>
  <si>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</si>
  <si>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</si>
  <si>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</si>
  <si>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</si>
  <si>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</si>
  <si>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</si>
  <si>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</si>
  <si>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</si>
  <si>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</si>
  <si>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</si>
  <si>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</si>
  <si>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</si>
  <si>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</si>
  <si>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</si>
  <si>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</si>
  <si>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</si>
  <si>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</si>
  <si>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</si>
  <si>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</si>
  <si>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</si>
  <si>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</si>
  <si>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</si>
  <si>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</si>
  <si>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</si>
  <si>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</si>
  <si>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</si>
  <si>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</si>
  <si>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</si>
  <si>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</si>
  <si>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</si>
  <si>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</si>
  <si>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</si>
  <si>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</si>
  <si>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</si>
  <si>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</si>
  <si>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</si>
  <si>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</si>
  <si>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</si>
  <si>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</si>
  <si>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</si>
  <si>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</si>
  <si>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</si>
  <si>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</si>
  <si>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</si>
  <si>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</si>
  <si>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</si>
  <si>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</si>
  <si>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</si>
  <si>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</si>
  <si>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</si>
  <si>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</si>
  <si>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</si>
  <si>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</si>
  <si>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</si>
  <si>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</si>
  <si>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</si>
  <si>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</si>
  <si>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</si>
  <si>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</si>
  <si>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</si>
  <si>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</si>
  <si>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</si>
  <si>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</si>
  <si>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</si>
  <si>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</si>
  <si>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</si>
  <si>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</si>
  <si>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</si>
  <si>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</si>
  <si>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</si>
  <si>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</si>
  <si>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</si>
  <si>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</si>
  <si>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</si>
  <si>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</si>
  <si>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</si>
  <si>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</si>
  <si>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</si>
  <si>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</si>
  <si>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</si>
  <si>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</si>
  <si>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</si>
  <si>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</si>
  <si>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</si>
  <si>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</si>
  <si>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</si>
  <si>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</si>
  <si>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</si>
  <si>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</si>
  <si>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</si>
  <si>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</si>
  <si>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</si>
  <si>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</si>
  <si>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</si>
  <si>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</si>
  <si>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</si>
  <si>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</si>
  <si>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</si>
  <si>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</si>
  <si>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</si>
  <si>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</si>
  <si>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</si>
  <si>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</si>
  <si>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</si>
  <si>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</si>
  <si>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</si>
  <si>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</si>
  <si>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</si>
  <si>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</si>
  <si>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</si>
  <si>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</si>
  <si>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</si>
  <si>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</si>
  <si>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</si>
  <si>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</si>
  <si>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</si>
  <si>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</si>
  <si>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</si>
  <si>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</si>
  <si>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</si>
  <si>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</si>
  <si>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</si>
  <si>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</si>
  <si>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</si>
  <si>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</si>
  <si>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</si>
  <si>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</si>
  <si>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</si>
  <si>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</si>
  <si>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</si>
  <si>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</si>
  <si>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</si>
  <si>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</si>
  <si>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</si>
  <si>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</si>
  <si>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</si>
  <si>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</si>
  <si>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</si>
  <si>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</si>
  <si>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</si>
  <si>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</si>
  <si>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</si>
  <si>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</si>
  <si>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</si>
  <si>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</si>
  <si>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</si>
  <si>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</si>
  <si>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</si>
  <si>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</si>
  <si>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</si>
  <si>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</si>
  <si>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</si>
  <si>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</si>
  <si>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</si>
  <si>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</si>
  <si>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</si>
  <si>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</si>
  <si>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</si>
  <si>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</si>
  <si>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</si>
  <si>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</si>
  <si>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</si>
  <si>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</si>
  <si>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</si>
  <si>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</si>
  <si>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</si>
  <si>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</si>
  <si>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</si>
  <si>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</si>
  <si>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</si>
  <si>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</si>
  <si>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</si>
  <si>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</si>
  <si>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</si>
  <si>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</si>
  <si>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</si>
  <si>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</si>
  <si>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</si>
  <si>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</si>
  <si>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</si>
  <si>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</si>
  <si>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</si>
  <si>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</si>
  <si>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</si>
  <si>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</si>
  <si>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</si>
  <si>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</si>
  <si>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</si>
  <si>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</si>
  <si>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</si>
  <si>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</si>
  <si>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</si>
  <si>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</si>
  <si>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</si>
  <si>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</si>
  <si>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</si>
  <si>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</si>
  <si>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</si>
  <si>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</si>
  <si>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</si>
  <si>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</si>
  <si>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</si>
  <si>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</si>
  <si>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</si>
  <si>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</si>
  <si>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</si>
  <si>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</si>
  <si>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</si>
  <si>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</si>
  <si>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</si>
  <si>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</si>
  <si>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</si>
  <si>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</si>
  <si>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</si>
  <si>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</si>
  <si>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</si>
  <si>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</si>
  <si>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</si>
  <si>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</si>
  <si>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</si>
  <si>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</si>
  <si>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</si>
  <si>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</si>
  <si>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</si>
  <si>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</si>
  <si>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</si>
  <si>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</si>
  <si>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</si>
  <si>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</si>
  <si>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</si>
  <si>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</si>
  <si>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</si>
  <si>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</si>
  <si>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</si>
  <si>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</si>
  <si>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</si>
  <si>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</si>
  <si>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</si>
  <si>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</si>
  <si>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</si>
  <si>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</si>
  <si>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</si>
  <si>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</si>
  <si>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</si>
  <si>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</si>
  <si>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</si>
  <si>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</si>
  <si>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</si>
  <si>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</si>
  <si>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</si>
  <si>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</si>
  <si>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</si>
  <si>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</si>
  <si>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</si>
  <si>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</si>
  <si>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</si>
  <si>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</si>
  <si>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</si>
  <si>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</si>
  <si>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</si>
  <si>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</si>
  <si>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</si>
  <si>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</si>
  <si>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</si>
  <si>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</si>
  <si>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</si>
  <si>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</si>
  <si>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</si>
  <si>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</si>
  <si>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</si>
  <si>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</si>
  <si>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</si>
  <si>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</si>
  <si>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</si>
  <si>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</si>
  <si>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</si>
  <si>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</si>
  <si>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</si>
  <si>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</si>
  <si>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</si>
  <si>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</si>
  <si>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</si>
  <si>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</si>
  <si>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</si>
  <si>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</si>
  <si>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</si>
  <si>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</si>
  <si>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</si>
  <si>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</si>
  <si>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</si>
  <si>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</si>
  <si>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</si>
  <si>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</si>
  <si>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</si>
  <si>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</si>
  <si>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</si>
  <si>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</si>
  <si>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</si>
  <si>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</si>
  <si>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</si>
  <si>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</si>
  <si>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</si>
  <si>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</si>
  <si>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</si>
  <si>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</si>
  <si>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</si>
  <si>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</si>
  <si>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</si>
  <si>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</si>
  <si>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</si>
  <si>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</si>
  <si>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</si>
  <si>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</si>
  <si>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</si>
  <si>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</si>
  <si>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</si>
  <si>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</si>
  <si>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</si>
  <si>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</si>
  <si>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</si>
  <si>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</si>
  <si>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</si>
  <si>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</si>
  <si>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</si>
  <si>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</si>
  <si>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</si>
  <si>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</si>
  <si>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</si>
  <si>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</si>
  <si>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</si>
  <si>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</si>
  <si>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</si>
  <si>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</si>
  <si>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</si>
  <si>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</si>
  <si>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</si>
  <si>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</si>
  <si>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</si>
  <si>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</si>
  <si>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</si>
  <si>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</si>
  <si>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</si>
  <si>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</si>
  <si>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</si>
  <si>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</si>
  <si>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</si>
  <si>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</si>
  <si>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</si>
  <si>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</si>
  <si>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</si>
  <si>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</si>
  <si>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</si>
  <si>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</si>
  <si>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</si>
  <si>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</si>
  <si>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</si>
  <si>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</si>
  <si>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</si>
  <si>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</si>
  <si>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</si>
  <si>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</si>
  <si>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</si>
  <si>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</si>
  <si>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</si>
  <si>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</si>
  <si>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</si>
  <si>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</si>
  <si>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</si>
  <si>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</si>
  <si>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</si>
  <si>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</si>
  <si>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</si>
  <si>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</si>
  <si>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</si>
  <si>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</si>
  <si>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</si>
  <si>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</si>
  <si>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</si>
  <si>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</si>
  <si>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</si>
  <si>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</si>
  <si>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</si>
  <si>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</si>
  <si>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</si>
  <si>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</si>
  <si>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</si>
  <si>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</si>
  <si>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</si>
  <si>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</si>
  <si>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</si>
  <si>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</si>
  <si>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</si>
  <si>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</si>
  <si>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</si>
  <si>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</si>
  <si>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</si>
  <si>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</si>
  <si>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</si>
  <si>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</si>
  <si>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</si>
  <si>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</si>
  <si>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</si>
  <si>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</si>
  <si>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</si>
  <si>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</si>
  <si>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</si>
  <si>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</si>
  <si>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</si>
  <si>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</si>
  <si>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</si>
  <si>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</si>
  <si>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</si>
  <si>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</si>
  <si>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</si>
  <si>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</si>
  <si>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</si>
  <si>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</si>
  <si>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</si>
  <si>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</si>
  <si>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</si>
  <si>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</si>
  <si>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</si>
  <si>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</si>
  <si>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</si>
  <si>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</si>
  <si>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</si>
  <si>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</si>
  <si>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</si>
  <si>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</si>
  <si>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</si>
  <si>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</si>
  <si>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</si>
  <si>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</si>
  <si>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</si>
  <si>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</si>
  <si>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</si>
  <si>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</si>
  <si>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</si>
  <si>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</si>
  <si>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</si>
  <si>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</si>
  <si>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</si>
  <si>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</si>
  <si>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</si>
  <si>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</si>
  <si>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</si>
  <si>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</si>
  <si>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</si>
  <si>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</si>
  <si>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</si>
  <si>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</si>
  <si>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</si>
  <si>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</si>
  <si>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</si>
  <si>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</si>
  <si>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</si>
  <si>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</si>
  <si>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</si>
  <si>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</si>
  <si>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</si>
  <si>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</si>
  <si>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</si>
  <si>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</si>
  <si>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</si>
  <si>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</si>
  <si>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</si>
  <si>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</si>
  <si>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</si>
  <si>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</si>
  <si>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</si>
  <si>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</si>
  <si>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</si>
  <si>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</si>
  <si>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</si>
  <si>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</si>
  <si>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</si>
  <si>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</si>
  <si>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</si>
  <si>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</si>
  <si>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</si>
  <si>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</si>
  <si>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</si>
  <si>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</si>
  <si>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</si>
  <si>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</si>
  <si>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</si>
  <si>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</si>
  <si>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</si>
  <si>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</si>
  <si>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</si>
  <si>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</si>
  <si>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</si>
  <si>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</si>
  <si>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</si>
  <si>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</si>
  <si>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</si>
  <si>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</si>
  <si>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</si>
  <si>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</si>
  <si>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</si>
  <si>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</si>
  <si>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</si>
  <si>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</si>
  <si>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</si>
  <si>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</si>
  <si>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</si>
  <si>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</si>
  <si>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</si>
  <si>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</si>
  <si>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</si>
  <si>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</si>
  <si>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</si>
  <si>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</si>
  <si>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</si>
  <si>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</si>
  <si>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</si>
  <si>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</si>
  <si>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</si>
  <si>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</si>
  <si>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</si>
  <si>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</si>
  <si>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</si>
  <si>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</si>
  <si>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</si>
  <si>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</si>
  <si>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</si>
  <si>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</si>
  <si>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</si>
  <si>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</si>
  <si>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</si>
  <si>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</si>
  <si>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</si>
  <si>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</si>
  <si>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</si>
  <si>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</si>
  <si>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</si>
  <si>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</si>
  <si>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</si>
  <si>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</si>
  <si>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</si>
  <si>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</si>
  <si>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</si>
  <si>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</si>
  <si>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</si>
  <si>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</si>
  <si>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</si>
  <si>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</si>
  <si>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</si>
  <si>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</si>
  <si>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</si>
  <si>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</si>
  <si>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</si>
  <si>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</si>
  <si>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</si>
  <si>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</si>
  <si>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</si>
  <si>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</si>
  <si>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</si>
  <si>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</si>
  <si>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</si>
  <si>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</si>
  <si>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</si>
  <si>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</si>
  <si>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</si>
  <si>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</si>
  <si>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</si>
  <si>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</si>
  <si>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</si>
  <si>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</si>
  <si>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</si>
  <si>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</si>
  <si>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</si>
  <si>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</si>
  <si>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</si>
  <si>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</si>
  <si>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</si>
  <si>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</si>
  <si>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</si>
  <si>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</si>
  <si>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</si>
  <si>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</si>
  <si>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</si>
  <si>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</si>
  <si>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</si>
  <si>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</si>
  <si>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</si>
  <si>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</si>
  <si>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</si>
  <si>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</si>
  <si>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</si>
  <si>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</si>
  <si>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</si>
  <si>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</si>
  <si>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</si>
  <si>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</si>
  <si>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</si>
  <si>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</si>
  <si>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</si>
  <si>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</si>
  <si>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</si>
  <si>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</si>
  <si>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</si>
  <si>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</si>
  <si>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</si>
  <si>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</si>
  <si>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</si>
  <si>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</si>
  <si>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</si>
  <si>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</si>
  <si>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</si>
  <si>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</si>
  <si>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</si>
  <si>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</si>
  <si>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</si>
  <si>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</si>
  <si>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</si>
  <si>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</si>
  <si>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</si>
  <si>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</si>
  <si>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</si>
  <si>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</si>
  <si>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</si>
  <si>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</si>
  <si>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</si>
  <si>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</si>
  <si>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</si>
  <si>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</si>
  <si>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</si>
  <si>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</si>
  <si>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</si>
  <si>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</si>
  <si>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</si>
  <si>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</si>
  <si>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</si>
  <si>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</si>
  <si>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</si>
  <si>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</si>
  <si>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</si>
  <si>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</si>
  <si>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</si>
  <si>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</si>
  <si>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</si>
  <si>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</si>
  <si>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</si>
  <si>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</si>
  <si>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</si>
  <si>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</si>
  <si>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</si>
  <si>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</si>
  <si>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</si>
  <si>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</si>
  <si>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</si>
  <si>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</si>
  <si>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</si>
  <si>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</si>
  <si>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</si>
  <si>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</si>
  <si>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</si>
  <si>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</si>
  <si>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</si>
  <si>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</si>
  <si>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</si>
  <si>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</si>
  <si>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</si>
  <si>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</si>
  <si>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</si>
  <si>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</si>
  <si>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</si>
  <si>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</si>
  <si>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</si>
  <si>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</si>
  <si>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</si>
  <si>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</si>
  <si>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</si>
  <si>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</si>
  <si>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</si>
  <si>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</si>
  <si>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</si>
  <si>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</si>
  <si>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</si>
  <si>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</si>
  <si>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</si>
  <si>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</si>
  <si>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</si>
  <si>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</si>
  <si>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</si>
  <si>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</si>
  <si>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</si>
  <si>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</si>
  <si>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</si>
  <si>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</si>
  <si>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</si>
  <si>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</si>
  <si>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</si>
  <si>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</si>
  <si>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</si>
  <si>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</si>
  <si>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</si>
  <si>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</si>
  <si>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</si>
  <si>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</si>
  <si>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</si>
  <si>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</si>
  <si>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</si>
  <si>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</si>
  <si>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</si>
  <si>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</si>
  <si>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</si>
  <si>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</si>
  <si>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</si>
  <si>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</si>
  <si>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</si>
  <si>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</si>
  <si>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</si>
  <si>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</si>
  <si>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</si>
  <si>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</si>
  <si>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</si>
  <si>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</si>
  <si>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</si>
  <si>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</si>
  <si>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</si>
  <si>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</si>
  <si>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</si>
  <si>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</si>
  <si>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</si>
  <si>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</si>
  <si>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</si>
  <si>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</si>
  <si>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</si>
  <si>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</si>
  <si>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</si>
  <si>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</si>
  <si>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</si>
  <si>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</si>
  <si>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</si>
  <si>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</si>
  <si>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</si>
  <si>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</si>
  <si>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</si>
  <si>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</si>
  <si>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</si>
  <si>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</si>
  <si>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</si>
  <si>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</si>
  <si>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</si>
  <si>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</si>
  <si>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</si>
  <si>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</si>
  <si>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</si>
  <si>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</si>
  <si>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</si>
  <si>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</si>
  <si>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</si>
  <si>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</si>
  <si>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</si>
  <si>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</si>
  <si>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</si>
  <si>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</si>
  <si>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</si>
  <si>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</si>
  <si>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</si>
  <si>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</si>
  <si>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</si>
  <si>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</si>
  <si>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</si>
  <si>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</si>
  <si>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</si>
  <si>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</si>
  <si>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</si>
  <si>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</si>
  <si>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</si>
  <si>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</si>
  <si>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</si>
  <si>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</si>
  <si>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</si>
  <si>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</si>
  <si>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</si>
  <si>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</si>
  <si>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</si>
  <si>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</si>
  <si>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</si>
  <si>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</si>
  <si>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</si>
  <si>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</si>
  <si>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</si>
  <si>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</si>
  <si>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</si>
  <si>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</si>
  <si>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</si>
  <si>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</si>
  <si>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</si>
  <si>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</si>
  <si>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</si>
  <si>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</si>
  <si>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</si>
  <si>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</si>
  <si>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</si>
  <si>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</si>
  <si>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</si>
  <si>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</si>
  <si>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</si>
  <si>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</si>
  <si>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</si>
  <si>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</si>
  <si>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</si>
  <si>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</si>
  <si>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</si>
  <si>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</si>
  <si>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</si>
  <si>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</si>
  <si>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</si>
  <si>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</si>
  <si>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</si>
  <si>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</si>
  <si>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</si>
  <si>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</si>
  <si>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</si>
  <si>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</si>
  <si>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</si>
  <si>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</si>
  <si>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</si>
  <si>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</si>
  <si>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</si>
  <si>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</si>
  <si>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</si>
  <si>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</si>
  <si>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</si>
  <si>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</si>
  <si>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</si>
  <si>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</si>
  <si>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</si>
  <si>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</si>
  <si>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</si>
  <si>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</si>
  <si>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</si>
  <si>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</si>
  <si>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</si>
  <si>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</si>
  <si>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</si>
  <si>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</si>
  <si>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</si>
  <si>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</si>
  <si>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</si>
  <si>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</si>
  <si>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</si>
  <si>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</si>
  <si>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</si>
  <si>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</si>
  <si>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</si>
  <si>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</si>
  <si>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</si>
  <si>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</si>
  <si>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</si>
  <si>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</si>
  <si>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</si>
  <si>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</si>
  <si>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</si>
  <si>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</si>
  <si>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</si>
  <si>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</si>
  <si>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</si>
  <si>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</si>
  <si>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</si>
  <si>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</si>
  <si>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</si>
  <si>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</si>
  <si>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</si>
  <si>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</si>
  <si>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</si>
  <si>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</si>
  <si>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</si>
  <si>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</si>
  <si>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</si>
  <si>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</si>
  <si>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</si>
  <si>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</si>
  <si>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</si>
  <si>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</si>
  <si>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</si>
  <si>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</si>
  <si>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</si>
  <si>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</si>
  <si>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</si>
  <si>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</si>
  <si>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</si>
  <si>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</si>
  <si>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</si>
  <si>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</si>
  <si>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</si>
  <si>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</si>
  <si>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</si>
  <si>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</si>
  <si>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</si>
  <si>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</si>
  <si>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</si>
  <si>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</si>
  <si>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</si>
  <si>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</si>
  <si>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</si>
  <si>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</si>
  <si>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</si>
  <si>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</si>
  <si>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</si>
  <si>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</si>
  <si>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</si>
  <si>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</si>
  <si>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</si>
  <si>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</si>
  <si>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</si>
  <si>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</si>
  <si>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</si>
  <si>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</si>
  <si>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</si>
  <si>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</si>
  <si>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</si>
  <si>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</si>
  <si>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</si>
  <si>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</si>
  <si>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</si>
  <si>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</si>
  <si>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</si>
  <si>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</si>
  <si>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</si>
  <si>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</si>
  <si>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</si>
  <si>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</si>
  <si>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</si>
  <si>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</si>
  <si>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</si>
  <si>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</si>
  <si>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</si>
  <si>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</si>
  <si>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</si>
  <si>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</si>
  <si>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</si>
  <si>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</si>
  <si>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</si>
  <si>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</si>
  <si>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</si>
  <si>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</si>
  <si>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</si>
  <si>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</si>
  <si>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</si>
  <si>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</si>
  <si>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</si>
  <si>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</si>
  <si>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</si>
  <si>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</si>
  <si>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</si>
  <si>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</si>
  <si>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</si>
  <si>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</si>
  <si>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</si>
  <si>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</si>
  <si>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</si>
  <si>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</si>
  <si>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</si>
  <si>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</si>
  <si>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</si>
  <si>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</si>
  <si>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</si>
  <si>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</si>
  <si>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</si>
  <si>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</si>
  <si>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</si>
  <si>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</si>
  <si>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</si>
  <si>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</si>
  <si>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</si>
  <si>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</si>
  <si>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</si>
  <si>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</si>
  <si>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</si>
  <si>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</si>
  <si>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</si>
  <si>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</si>
  <si>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</si>
  <si>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</si>
  <si>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</si>
  <si>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</si>
  <si>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</si>
  <si>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</si>
  <si>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</si>
  <si>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</si>
  <si>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</si>
  <si>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</si>
  <si>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</si>
  <si>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</si>
  <si>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</si>
  <si>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</si>
  <si>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</si>
  <si>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</si>
  <si>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</si>
  <si>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</si>
  <si>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</si>
  <si>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</si>
  <si>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</si>
  <si>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</si>
  <si>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</si>
  <si>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</si>
  <si>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</si>
  <si>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</si>
  <si>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</si>
  <si>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</si>
  <si>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</si>
  <si>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</si>
  <si>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</si>
  <si>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</si>
  <si>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</si>
  <si>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</si>
  <si>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</si>
  <si>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</si>
  <si>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</si>
  <si>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</si>
  <si>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</si>
  <si>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</si>
  <si>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</si>
  <si>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</si>
  <si>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</si>
  <si>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</si>
  <si>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</si>
  <si>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</si>
  <si>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</si>
  <si>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</si>
  <si>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</si>
  <si>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</si>
  <si>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</si>
  <si>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</si>
  <si>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</si>
  <si>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</si>
  <si>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</si>
  <si>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</si>
  <si>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</si>
  <si>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</si>
  <si>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</si>
  <si>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</si>
  <si>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</si>
  <si>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</si>
  <si>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</si>
  <si>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</si>
  <si>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</si>
  <si>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</si>
  <si>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</si>
  <si>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</si>
  <si>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</si>
  <si>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</si>
  <si>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</si>
  <si>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</si>
  <si>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</si>
  <si>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</si>
  <si>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</si>
  <si>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</si>
  <si>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</si>
  <si>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</si>
  <si>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</si>
  <si>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</si>
  <si>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</si>
  <si>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</si>
  <si>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</si>
  <si>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</si>
  <si>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</si>
  <si>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</si>
  <si>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</si>
  <si>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</si>
  <si>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</si>
  <si>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</si>
  <si>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</si>
  <si>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</si>
  <si>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</si>
  <si>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</si>
  <si>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</si>
  <si>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</si>
  <si>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</si>
  <si>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</si>
  <si>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</si>
  <si>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</si>
  <si>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</si>
  <si>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</si>
  <si>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</si>
  <si>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</si>
  <si>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</si>
  <si>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</si>
  <si>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</si>
  <si>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</si>
  <si>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</si>
  <si>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</si>
  <si>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</si>
  <si>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</si>
  <si>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</si>
  <si>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</si>
  <si>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</si>
  <si>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</si>
  <si>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</si>
  <si>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</si>
  <si>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</si>
  <si>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</si>
  <si>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</si>
  <si>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</si>
  <si>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</si>
  <si>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</si>
  <si>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</si>
  <si>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</si>
  <si>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</si>
  <si>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</si>
  <si>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</si>
  <si>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</si>
  <si>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</si>
  <si>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</si>
  <si>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</si>
  <si>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</si>
  <si>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</si>
  <si>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</si>
  <si>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</si>
  <si>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</si>
  <si>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</si>
  <si>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</si>
  <si>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</si>
  <si>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</si>
  <si>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</si>
  <si>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</si>
  <si>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</si>
  <si>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</si>
  <si>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</si>
  <si>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</si>
  <si>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</si>
  <si>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</si>
  <si>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</si>
  <si>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</si>
  <si>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</si>
  <si>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</si>
  <si>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</si>
  <si>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</si>
  <si>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</si>
  <si>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</si>
  <si>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</si>
  <si>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</si>
  <si>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</si>
  <si>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</si>
  <si>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</si>
  <si>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</si>
  <si>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</si>
  <si>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</si>
  <si>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</si>
  <si>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</si>
  <si>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</si>
  <si>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</si>
  <si>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</si>
  <si>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</si>
  <si>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</si>
  <si>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</si>
  <si>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</si>
  <si>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</si>
  <si>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</si>
  <si>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</si>
  <si>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</si>
  <si>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</si>
  <si>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</si>
  <si>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</si>
  <si>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</si>
  <si>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</si>
  <si>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</si>
  <si>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</si>
  <si>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</si>
  <si>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</si>
  <si>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</si>
  <si>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</si>
  <si>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</si>
  <si>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</si>
  <si>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</si>
  <si>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</si>
  <si>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</si>
  <si>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</si>
  <si>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</si>
  <si>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</si>
  <si>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</si>
  <si>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</si>
  <si>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</si>
  <si>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</si>
  <si>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</si>
  <si>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</si>
  <si>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</si>
  <si>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</si>
  <si>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</si>
  <si>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</si>
  <si>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</si>
  <si>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</si>
  <si>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</si>
  <si>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</si>
  <si>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</si>
  <si>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</si>
  <si>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</si>
  <si>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</si>
  <si>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</si>
  <si>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</si>
  <si>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</si>
  <si>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</si>
  <si>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</si>
  <si>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</si>
  <si>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</si>
  <si>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</si>
  <si>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</si>
  <si>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</si>
  <si>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</si>
  <si>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</si>
  <si>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</si>
  <si>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</si>
  <si>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</si>
  <si>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</si>
  <si>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</si>
  <si>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</si>
  <si>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</si>
  <si>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</si>
  <si>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</si>
  <si>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</si>
  <si>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</si>
  <si>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</si>
  <si>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</si>
  <si>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</si>
  <si>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</si>
  <si>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</si>
  <si>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</si>
  <si>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</si>
  <si>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</si>
  <si>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</si>
  <si>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</si>
  <si>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</si>
  <si>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</si>
  <si>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</si>
  <si>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</si>
  <si>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</si>
  <si>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</si>
  <si>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</si>
  <si>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</si>
  <si>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</si>
  <si>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</si>
  <si>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</si>
  <si>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</si>
  <si>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</si>
  <si>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</si>
  <si>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</si>
  <si>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</si>
  <si>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</si>
  <si>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</si>
  <si>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</si>
  <si>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</si>
  <si>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</si>
  <si>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</si>
  <si>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</si>
  <si>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</si>
  <si>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</si>
  <si>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</si>
  <si>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</si>
  <si>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</si>
  <si>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</si>
  <si>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</si>
  <si>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</si>
  <si>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</si>
  <si>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</si>
  <si>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</si>
  <si>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</si>
  <si>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</si>
  <si>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</si>
  <si>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</si>
  <si>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</si>
  <si>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</si>
  <si>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</si>
  <si>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</si>
  <si>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</si>
  <si>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</si>
  <si>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</si>
  <si>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</si>
  <si>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</si>
  <si>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</si>
  <si>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</si>
  <si>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</si>
  <si>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</si>
  <si>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</si>
  <si>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</si>
  <si>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</si>
  <si>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</si>
  <si>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</si>
  <si>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</si>
  <si>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</si>
  <si>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</si>
  <si>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</si>
  <si>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</si>
  <si>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</si>
  <si>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</si>
  <si>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</si>
  <si>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</si>
  <si>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</si>
  <si>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</si>
  <si>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</si>
  <si>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</si>
  <si>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</si>
  <si>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</si>
  <si>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</si>
  <si>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</si>
  <si>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</si>
  <si>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</si>
  <si>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</si>
  <si>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</si>
  <si>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</si>
  <si>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</si>
  <si>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</si>
  <si>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</si>
  <si>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</si>
  <si>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</si>
  <si>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</si>
  <si>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</si>
  <si>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</si>
  <si>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</si>
  <si>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</si>
  <si>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</si>
  <si>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</si>
  <si>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</si>
  <si>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</si>
  <si>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</si>
  <si>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</si>
  <si>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</si>
  <si>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</si>
  <si>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</si>
  <si>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</si>
  <si>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</si>
  <si>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</si>
  <si>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</si>
  <si>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</si>
  <si>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</si>
  <si>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</si>
  <si>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</si>
  <si>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</si>
  <si>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</si>
  <si>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</si>
  <si>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</si>
  <si>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</si>
  <si>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</si>
  <si>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</si>
  <si>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</si>
  <si>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</si>
  <si>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</si>
  <si>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</si>
  <si>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</si>
  <si>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</si>
  <si>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</si>
  <si>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</si>
  <si>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</si>
  <si>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</si>
  <si>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</si>
  <si>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</si>
  <si>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</si>
  <si>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</si>
  <si>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</si>
  <si>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</si>
  <si>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</si>
  <si>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</si>
  <si>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</si>
  <si>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</si>
  <si>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</si>
  <si>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</si>
  <si>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</si>
  <si>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</si>
  <si>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</si>
  <si>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</si>
  <si>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</si>
  <si>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</si>
  <si>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</si>
  <si>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</si>
  <si>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</si>
  <si>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</si>
  <si>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</si>
  <si>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</si>
  <si>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</si>
  <si>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</si>
  <si>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</si>
  <si>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</si>
  <si>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</si>
  <si>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</si>
  <si>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</si>
  <si>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</si>
  <si>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</si>
  <si>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</si>
  <si>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</si>
  <si>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</si>
  <si>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</si>
  <si>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</si>
  <si>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</si>
  <si>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</si>
  <si>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</si>
  <si>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</si>
  <si>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</si>
  <si>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</si>
  <si>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</si>
  <si>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</si>
  <si>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</si>
  <si>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</si>
  <si>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</si>
  <si>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</si>
  <si>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</si>
  <si>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</si>
  <si>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</si>
  <si>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</si>
  <si>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</si>
  <si>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</si>
  <si>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</si>
  <si>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</si>
  <si>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</si>
  <si>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</si>
  <si>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</si>
  <si>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</si>
  <si>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</si>
  <si>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</si>
  <si>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</si>
  <si>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</si>
  <si>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</si>
  <si>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</si>
  <si>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</si>
  <si>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</si>
  <si>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</si>
  <si>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</si>
  <si>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</si>
  <si>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</si>
  <si>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</si>
  <si>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</si>
  <si>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</si>
  <si>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</si>
  <si>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</si>
  <si>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</si>
  <si>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</si>
  <si>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</si>
  <si>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</si>
  <si>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</si>
  <si>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</si>
  <si>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</si>
  <si>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</si>
  <si>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</si>
  <si>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</si>
  <si>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</si>
  <si>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</si>
  <si>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</si>
  <si>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</si>
  <si>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</si>
  <si>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</si>
  <si>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</si>
  <si>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</si>
  <si>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</si>
  <si>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</si>
  <si>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</si>
  <si>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</si>
  <si>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</si>
  <si>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</si>
  <si>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</si>
  <si>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</si>
  <si>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</si>
  <si>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</si>
  <si>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</si>
  <si>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</si>
  <si>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</si>
  <si>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</si>
  <si>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</si>
  <si>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</si>
  <si>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</si>
  <si>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</si>
  <si>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</si>
  <si>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</si>
  <si>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</si>
  <si>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</si>
  <si>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</si>
  <si>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</si>
  <si>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</si>
  <si>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</si>
  <si>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</si>
  <si>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</si>
  <si>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</si>
  <si>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</si>
  <si>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</si>
  <si>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</si>
  <si>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</si>
  <si>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</si>
  <si>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</si>
  <si>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</si>
  <si>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</si>
  <si>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</si>
  <si>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</si>
  <si>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</si>
  <si>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</si>
  <si>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</si>
  <si>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</si>
  <si>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</si>
  <si>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</si>
  <si>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</si>
  <si>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</si>
  <si>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</si>
  <si>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</si>
  <si>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</si>
  <si>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</si>
  <si>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</si>
  <si>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</si>
  <si>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</si>
  <si>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</si>
  <si>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</si>
  <si>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</si>
  <si>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</si>
  <si>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</si>
  <si>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</si>
  <si>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</si>
  <si>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</si>
  <si>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</si>
  <si>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</si>
  <si>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</si>
  <si>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</si>
  <si>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</si>
  <si>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</si>
  <si>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</si>
  <si>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</si>
  <si>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</si>
  <si>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</si>
  <si>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</si>
  <si>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</si>
  <si>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</si>
  <si>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</si>
  <si>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</si>
  <si>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</si>
  <si>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</si>
  <si>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</si>
  <si>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</si>
  <si>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</si>
  <si>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</si>
  <si>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</si>
  <si>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</si>
  <si>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</si>
  <si>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</si>
  <si>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</si>
  <si>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</si>
  <si>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</si>
  <si>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</si>
  <si>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</si>
  <si>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</si>
  <si>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</si>
  <si>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</si>
  <si>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</si>
  <si>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</si>
  <si>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</si>
  <si>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</si>
  <si>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</si>
  <si>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</si>
  <si>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</si>
  <si>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</si>
  <si>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</si>
  <si>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</si>
  <si>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</si>
  <si>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</si>
  <si>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</si>
  <si>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</si>
  <si>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</si>
  <si>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</si>
  <si>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</si>
  <si>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</si>
  <si>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</si>
  <si>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</si>
  <si>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</si>
  <si>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</si>
  <si>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</si>
  <si>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</si>
  <si>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</si>
  <si>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</si>
  <si>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</si>
  <si>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</si>
  <si>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</si>
  <si>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</si>
  <si>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</si>
  <si>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</si>
  <si>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</si>
  <si>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</si>
  <si>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</si>
  <si>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</si>
  <si>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</si>
  <si>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</si>
  <si>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</si>
  <si>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</si>
  <si>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</si>
  <si>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</si>
  <si>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</si>
  <si>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</si>
  <si>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</si>
  <si>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</si>
  <si>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</si>
  <si>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</si>
  <si>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</si>
  <si>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</si>
  <si>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</si>
  <si>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</si>
  <si>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</si>
  <si>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</si>
  <si>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</si>
  <si>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</si>
  <si>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</si>
  <si>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</si>
  <si>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</si>
  <si>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</si>
  <si>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</si>
  <si>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</si>
  <si>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</si>
  <si>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</si>
  <si>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</si>
  <si>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</si>
  <si>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</si>
  <si>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</si>
  <si>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</si>
  <si>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</si>
  <si>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</si>
  <si>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</si>
  <si>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</si>
  <si>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</si>
  <si>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</si>
  <si>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</si>
  <si>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</si>
  <si>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</si>
  <si>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</si>
  <si>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</si>
  <si>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</si>
  <si>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</si>
  <si>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</si>
  <si>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</si>
  <si>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</si>
  <si>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</si>
  <si>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</si>
  <si>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</si>
  <si>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</si>
  <si>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</si>
  <si>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</si>
  <si>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</si>
  <si>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</si>
  <si>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</si>
  <si>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</si>
  <si>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</si>
  <si>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</si>
  <si>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</si>
  <si>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</si>
  <si>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</si>
  <si>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</si>
  <si>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</si>
  <si>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</si>
  <si>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</si>
  <si>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</si>
  <si>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</si>
  <si>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</si>
  <si>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</si>
  <si>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</si>
  <si>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</si>
  <si>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</si>
  <si>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</si>
  <si>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</si>
  <si>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</si>
  <si>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</si>
  <si>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</si>
  <si>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</si>
  <si>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</si>
  <si>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</si>
  <si>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</si>
  <si>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</si>
  <si>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</si>
  <si>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</si>
  <si>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</si>
  <si>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</si>
  <si>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</si>
  <si>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</si>
  <si>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</si>
  <si>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</si>
  <si>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</si>
  <si>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</si>
  <si>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</si>
  <si>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</si>
  <si>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</si>
  <si>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</si>
  <si>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</si>
  <si>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</si>
  <si>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</si>
  <si>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</si>
  <si>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</si>
  <si>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</si>
  <si>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</si>
  <si>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</si>
  <si>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</si>
  <si>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</si>
  <si>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</si>
  <si>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</si>
  <si>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</si>
  <si>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</si>
  <si>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</si>
  <si>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</si>
  <si>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</si>
  <si>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</si>
  <si>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</si>
  <si>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</si>
  <si>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</si>
  <si>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</si>
  <si>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</si>
  <si>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</si>
  <si>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</si>
  <si>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</si>
  <si>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</si>
  <si>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</si>
  <si>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</si>
  <si>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</si>
  <si>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</si>
  <si>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</si>
  <si>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</si>
  <si>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</si>
  <si>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</si>
  <si>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</si>
  <si>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</si>
  <si>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</si>
  <si>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</si>
  <si>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</si>
  <si>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</si>
  <si>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</si>
  <si>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</si>
  <si>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</si>
  <si>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</si>
  <si>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</si>
  <si>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</si>
  <si>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</si>
  <si>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</si>
  <si>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</si>
  <si>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</si>
  <si>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</si>
  <si>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</si>
  <si>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</si>
  <si>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</si>
  <si>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</si>
  <si>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</si>
  <si>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</si>
  <si>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</si>
  <si>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</si>
  <si>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</si>
  <si>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</si>
  <si>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</si>
  <si>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</si>
  <si>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</si>
  <si>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</si>
  <si>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</si>
  <si>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</si>
  <si>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</si>
  <si>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</si>
  <si>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</si>
  <si>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</si>
  <si>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</si>
  <si>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</si>
  <si>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</si>
  <si>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</si>
  <si>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</si>
  <si>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</si>
  <si>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</si>
  <si>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</si>
  <si>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</si>
  <si>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</si>
  <si>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</si>
  <si>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</si>
  <si>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</si>
  <si>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</si>
  <si>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</si>
  <si>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</si>
  <si>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</si>
  <si>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</si>
  <si>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</si>
  <si>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</si>
  <si>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</si>
  <si>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</si>
  <si>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</si>
  <si>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</si>
  <si>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</si>
  <si>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</si>
  <si>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</si>
  <si>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</si>
  <si>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</si>
  <si>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</si>
  <si>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</si>
  <si>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</si>
  <si>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</si>
  <si>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</si>
  <si>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</si>
  <si>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</si>
  <si>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</si>
  <si>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</si>
  <si>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</si>
  <si>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</si>
  <si>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</si>
  <si>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</si>
  <si>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</si>
  <si>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</si>
  <si>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</si>
  <si>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</si>
  <si>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</si>
  <si>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</si>
  <si>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</si>
  <si>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</si>
  <si>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</si>
  <si>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</si>
  <si>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</si>
  <si>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</si>
  <si>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</si>
  <si>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</si>
  <si>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</si>
  <si>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</si>
  <si>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</si>
  <si>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</si>
  <si>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</si>
  <si>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</si>
  <si>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</si>
  <si>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</si>
  <si>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</si>
  <si>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</si>
  <si>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</si>
  <si>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</si>
  <si>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</si>
  <si>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</si>
  <si>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</si>
  <si>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</si>
  <si>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</si>
  <si>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</si>
  <si>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</si>
  <si>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</si>
  <si>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</si>
  <si>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</si>
  <si>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</si>
  <si>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</si>
  <si>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</si>
  <si>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</si>
  <si>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</si>
  <si>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</si>
  <si>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</si>
  <si>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</si>
  <si>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</si>
  <si>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</si>
  <si>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</si>
  <si>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</si>
  <si>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</si>
  <si>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</si>
  <si>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</si>
  <si>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</si>
  <si>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</si>
  <si>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</si>
  <si>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</si>
  <si>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</si>
  <si>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</si>
  <si>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</si>
  <si>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</si>
  <si>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</si>
  <si>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</si>
  <si>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</si>
  <si>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</si>
  <si>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</si>
  <si>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</si>
  <si>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</si>
  <si>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</si>
  <si>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</si>
  <si>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</si>
  <si>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</si>
  <si>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</si>
  <si>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</si>
  <si>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</si>
  <si>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</si>
  <si>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</si>
  <si>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</si>
  <si>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</si>
  <si>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</si>
  <si>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</si>
  <si>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</si>
  <si>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</si>
  <si>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</si>
  <si>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</si>
  <si>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</si>
  <si>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</si>
  <si>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</si>
  <si>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</si>
  <si>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</si>
  <si>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</si>
  <si>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</si>
  <si>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</si>
  <si>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</si>
  <si>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</si>
  <si>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</si>
  <si>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</si>
  <si>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</si>
  <si>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</si>
  <si>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</si>
  <si>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</si>
  <si>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</si>
  <si>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</si>
  <si>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</si>
  <si>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</si>
  <si>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</si>
  <si>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</si>
  <si>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</si>
  <si>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</si>
  <si>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</si>
  <si>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</si>
  <si>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</si>
  <si>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</si>
  <si>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</si>
  <si>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</si>
  <si>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</si>
  <si>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</si>
  <si>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</si>
  <si>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</si>
  <si>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</si>
  <si>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</si>
  <si>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</si>
  <si>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</si>
  <si>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</si>
  <si>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</si>
  <si>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</si>
  <si>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</si>
  <si>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</si>
  <si>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</si>
  <si>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</si>
  <si>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</si>
  <si>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</si>
  <si>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</si>
  <si>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</si>
  <si>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</si>
  <si>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</si>
  <si>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</si>
  <si>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</si>
  <si>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</si>
  <si>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</si>
  <si>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</si>
  <si>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</si>
  <si>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</si>
  <si>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</si>
  <si>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</si>
  <si>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</si>
  <si>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</si>
  <si>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</si>
  <si>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</si>
  <si>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</si>
  <si>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</si>
  <si>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</si>
  <si>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</si>
  <si>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</si>
  <si>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</si>
  <si>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</si>
  <si>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</si>
  <si>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</si>
  <si>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</si>
  <si>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</si>
  <si>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</si>
  <si>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</si>
  <si>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</si>
  <si>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</si>
  <si>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</si>
  <si>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</si>
  <si>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</si>
  <si>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</si>
  <si>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</si>
  <si>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</si>
  <si>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</si>
  <si>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</si>
  <si>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</si>
  <si>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</si>
  <si>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</si>
  <si>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</si>
  <si>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</si>
  <si>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</si>
  <si>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</si>
  <si>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</si>
  <si>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</si>
  <si>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</si>
  <si>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</si>
  <si>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</si>
  <si>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</si>
  <si>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</si>
  <si>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</si>
  <si>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</si>
  <si>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</si>
  <si>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</si>
  <si>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</si>
  <si>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</si>
  <si>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</si>
  <si>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</si>
  <si>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</si>
  <si>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</si>
  <si>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</si>
  <si>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</si>
  <si>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</si>
  <si>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</si>
  <si>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</si>
  <si>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</si>
  <si>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</si>
  <si>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</si>
  <si>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</si>
  <si>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</si>
  <si>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</si>
  <si>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</si>
  <si>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</si>
  <si>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</si>
  <si>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</si>
  <si>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</si>
  <si>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</si>
  <si>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</si>
  <si>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</si>
  <si>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</si>
  <si>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</si>
  <si>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</si>
  <si>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</si>
  <si>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</si>
  <si>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</si>
  <si>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</si>
  <si>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</si>
  <si>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</si>
  <si>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</si>
  <si>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</si>
  <si>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</si>
  <si>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</si>
  <si>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</si>
  <si>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</si>
  <si>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</si>
  <si>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</si>
  <si>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</si>
  <si>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</si>
  <si>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</si>
  <si>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</si>
  <si>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</si>
  <si>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</si>
  <si>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</si>
  <si>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</si>
  <si>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</si>
  <si>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</si>
  <si>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</si>
  <si>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</si>
  <si>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</si>
  <si>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</si>
  <si>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</si>
  <si>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</si>
  <si>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</si>
  <si>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</si>
  <si>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</si>
  <si>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</si>
  <si>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</si>
  <si>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</si>
  <si>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</si>
  <si>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</si>
  <si>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</si>
  <si>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</si>
  <si>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</si>
  <si>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</si>
  <si>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</si>
  <si>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</si>
  <si>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</si>
  <si>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</si>
  <si>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</si>
  <si>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</si>
  <si>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</si>
  <si>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</si>
  <si>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</si>
  <si>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</si>
  <si>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</si>
  <si>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</si>
  <si>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</si>
  <si>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</si>
  <si>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</si>
  <si>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</si>
  <si>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</si>
  <si>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</si>
  <si>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</si>
  <si>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</si>
  <si>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</si>
  <si>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</si>
  <si>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</si>
  <si>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</si>
  <si>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</si>
  <si>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</si>
  <si>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</si>
  <si>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</si>
  <si>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</si>
  <si>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</si>
  <si>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</si>
  <si>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</si>
  <si>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</si>
  <si>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</si>
  <si>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</si>
  <si>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</si>
  <si>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</si>
  <si>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</si>
  <si>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</si>
  <si>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</si>
  <si>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</si>
  <si>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</si>
  <si>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</si>
  <si>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</si>
  <si>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</si>
  <si>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</si>
  <si>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</si>
  <si>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</si>
  <si>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</si>
  <si>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</si>
  <si>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</si>
  <si>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</si>
  <si>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</si>
  <si>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</si>
  <si>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</si>
  <si>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</si>
  <si>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</si>
  <si>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</si>
  <si>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</si>
  <si>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</si>
  <si>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</si>
  <si>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</si>
  <si>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</si>
  <si>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</si>
  <si>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</si>
  <si>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</si>
  <si>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</si>
  <si>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</si>
  <si>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</si>
  <si>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</si>
  <si>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</si>
  <si>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</si>
  <si>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</si>
  <si>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</si>
  <si>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</si>
  <si>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</si>
  <si>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</si>
  <si>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</si>
  <si>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</si>
  <si>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</si>
  <si>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</si>
  <si>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</si>
  <si>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</si>
  <si>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</si>
  <si>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</si>
  <si>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</si>
  <si>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</si>
  <si>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</si>
  <si>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</si>
  <si>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</si>
  <si>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</si>
  <si>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</si>
  <si>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</si>
  <si>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</si>
  <si>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</si>
  <si>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</si>
  <si>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</si>
  <si>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</si>
  <si>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</si>
  <si>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</si>
  <si>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</si>
  <si>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</si>
  <si>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</si>
  <si>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</si>
  <si>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</si>
  <si>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</si>
  <si>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</si>
  <si>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</si>
  <si>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</si>
  <si>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</si>
  <si>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</si>
  <si>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</si>
  <si>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</si>
  <si>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</si>
  <si>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</si>
  <si>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</si>
  <si>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</si>
  <si>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</si>
  <si>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</si>
  <si>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</si>
  <si>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</si>
  <si>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</si>
  <si>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</si>
  <si>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</si>
  <si>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</si>
  <si>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</si>
  <si>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</si>
  <si>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</si>
  <si>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</si>
  <si>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</si>
  <si>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</si>
  <si>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</si>
  <si>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</si>
  <si>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</si>
  <si>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</si>
  <si>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</si>
  <si>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</si>
  <si>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</si>
  <si>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</si>
  <si>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</si>
  <si>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</si>
  <si>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</si>
  <si>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</si>
  <si>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</si>
  <si>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</si>
  <si>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</si>
  <si>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</si>
  <si>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</si>
  <si>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</si>
  <si>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</si>
  <si>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</si>
  <si>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</si>
  <si>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</si>
  <si>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</si>
  <si>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</si>
  <si>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</si>
  <si>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</si>
  <si>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</si>
  <si>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</si>
  <si>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</si>
  <si>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</si>
  <si>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</si>
  <si>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</si>
  <si>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</si>
  <si>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</si>
  <si>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</si>
  <si>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</si>
  <si>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</si>
  <si>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</si>
  <si>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</si>
  <si>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</si>
  <si>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</si>
  <si>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</si>
  <si>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</si>
  <si>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</si>
  <si>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</si>
  <si>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</si>
  <si>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</si>
  <si>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</si>
  <si>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</si>
  <si>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</si>
  <si>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</si>
  <si>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</si>
  <si>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</si>
  <si>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</si>
  <si>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</si>
  <si>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</si>
  <si>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</si>
  <si>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</si>
  <si>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</si>
  <si>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</si>
  <si>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</si>
  <si>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</si>
  <si>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</si>
  <si>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</si>
  <si>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</si>
  <si>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</si>
  <si>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</si>
  <si>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</si>
  <si>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</si>
  <si>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</si>
  <si>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</si>
  <si>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</si>
  <si>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</si>
  <si>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</si>
  <si>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</si>
  <si>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</si>
  <si>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</si>
  <si>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</si>
  <si>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</si>
  <si>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</si>
  <si>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</si>
  <si>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</si>
  <si>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</si>
  <si>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</si>
  <si>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</si>
  <si>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</si>
  <si>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</si>
  <si>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</si>
  <si>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</si>
  <si>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</si>
  <si>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</si>
  <si>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</si>
  <si>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</si>
  <si>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</si>
  <si>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</si>
  <si>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</si>
  <si>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</si>
  <si>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</si>
  <si>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</si>
  <si>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</si>
  <si>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</si>
  <si>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</si>
  <si>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</si>
  <si>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</si>
  <si>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</si>
  <si>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</si>
  <si>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</si>
  <si>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</si>
  <si>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</si>
  <si>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</si>
  <si>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</si>
  <si>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</si>
  <si>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</si>
  <si>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</si>
  <si>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</si>
  <si>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</si>
  <si>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</si>
  <si>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</si>
  <si>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</si>
  <si>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</si>
  <si>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</si>
  <si>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</si>
  <si>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</si>
  <si>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</si>
  <si>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</si>
  <si>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</si>
  <si>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</si>
  <si>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</si>
  <si>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</si>
  <si>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</si>
  <si>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</si>
  <si>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</si>
  <si>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</si>
  <si>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</si>
  <si>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</si>
  <si>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</si>
  <si>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</si>
  <si>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</si>
  <si>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</si>
  <si>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</si>
  <si>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</si>
  <si>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</si>
  <si>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</si>
  <si>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</si>
  <si>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</si>
  <si>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</si>
  <si>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</si>
  <si>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</si>
  <si>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</si>
  <si>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</si>
  <si>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</si>
  <si>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</si>
  <si>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</si>
  <si>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</si>
  <si>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</si>
  <si>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</si>
  <si>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</si>
  <si>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</si>
  <si>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</si>
  <si>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</si>
  <si>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</si>
  <si>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</si>
  <si>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</si>
  <si>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</si>
  <si>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</si>
  <si>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</si>
  <si>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</si>
  <si>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</si>
  <si>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</si>
  <si>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</si>
  <si>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</si>
  <si>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</si>
  <si>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</si>
  <si>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</si>
  <si>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</si>
  <si>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</si>
  <si>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</si>
  <si>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</si>
  <si>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</si>
  <si>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</si>
  <si>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</si>
  <si>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</si>
  <si>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</si>
  <si>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</si>
  <si>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</si>
  <si>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</si>
  <si>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</si>
  <si>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</si>
  <si>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</si>
  <si>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</si>
  <si>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</si>
  <si>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</si>
  <si>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</si>
  <si>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</si>
  <si>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</si>
  <si>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</si>
  <si>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</si>
  <si>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</si>
  <si>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</si>
  <si>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</si>
  <si>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</si>
  <si>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</si>
  <si>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</si>
  <si>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</si>
  <si>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</si>
  <si>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</si>
  <si>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</si>
  <si>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</si>
  <si>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</si>
  <si>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</si>
  <si>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</si>
  <si>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</si>
  <si>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</si>
  <si>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</si>
  <si>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</si>
  <si>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</si>
  <si>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</si>
  <si>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</si>
  <si>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</si>
  <si>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</si>
  <si>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</si>
  <si>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</si>
  <si>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</si>
  <si>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</si>
  <si>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</si>
  <si>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</si>
  <si>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</si>
  <si>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</si>
  <si>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</si>
  <si>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</si>
  <si>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</si>
  <si>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</si>
  <si>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</si>
  <si>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</si>
  <si>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</si>
  <si>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</si>
  <si>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</si>
  <si>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</si>
  <si>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</si>
  <si>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</si>
  <si>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</si>
  <si>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</si>
  <si>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</si>
  <si>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</si>
  <si>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</si>
  <si>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</si>
  <si>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</si>
  <si>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</si>
  <si>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</si>
  <si>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</si>
  <si>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</si>
  <si>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</si>
  <si>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</si>
  <si>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</si>
  <si>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</si>
  <si>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</si>
  <si>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</si>
  <si>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</si>
  <si>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</si>
  <si>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</si>
  <si>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</si>
  <si>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</si>
  <si>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</si>
  <si>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</si>
  <si>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</si>
  <si>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</si>
  <si>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</si>
  <si>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</si>
  <si>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</si>
  <si>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</si>
  <si>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</si>
  <si>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</si>
  <si>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</si>
  <si>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</si>
  <si>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</si>
  <si>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</si>
  <si>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</si>
  <si>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</si>
  <si>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</si>
  <si>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</si>
  <si>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</si>
  <si>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</si>
  <si>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</si>
  <si>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</si>
  <si>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</si>
  <si>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</si>
  <si>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</si>
  <si>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</si>
  <si>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</si>
  <si>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</si>
  <si>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</si>
  <si>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</si>
  <si>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</si>
  <si>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</si>
  <si>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</si>
  <si>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</si>
  <si>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</si>
  <si>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</si>
  <si>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</si>
  <si>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</si>
  <si>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</si>
  <si>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</si>
  <si>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</si>
  <si>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</si>
  <si>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</si>
  <si>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</si>
  <si>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</si>
  <si>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</si>
  <si>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</si>
  <si>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</si>
  <si>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</si>
  <si>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</si>
  <si>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</si>
  <si>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</si>
  <si>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</si>
  <si>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</si>
  <si>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</si>
  <si>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</si>
  <si>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</si>
  <si>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</si>
  <si>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</si>
  <si>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</si>
  <si>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</si>
  <si>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</si>
  <si>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</si>
  <si>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</si>
  <si>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</si>
  <si>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</si>
  <si>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</si>
  <si>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</si>
  <si>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</si>
  <si>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</si>
  <si>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</si>
  <si>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</si>
  <si>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</si>
  <si>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</si>
  <si>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</si>
  <si>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</si>
  <si>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</si>
  <si>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</si>
  <si>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</si>
  <si>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</si>
  <si>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</si>
  <si>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</si>
  <si>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</si>
  <si>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</si>
  <si>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</si>
  <si>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</si>
  <si>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</si>
  <si>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</si>
  <si>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</si>
  <si>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</si>
  <si>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</si>
  <si>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</si>
  <si>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</si>
  <si>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</si>
  <si>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</si>
  <si>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</si>
  <si>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</si>
  <si>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</si>
  <si>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</si>
  <si>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</si>
  <si>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</si>
  <si>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</si>
  <si>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</si>
  <si>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</si>
  <si>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</si>
  <si>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</si>
  <si>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</si>
  <si>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</si>
  <si>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</si>
  <si>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</si>
  <si>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</si>
  <si>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</si>
  <si>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</si>
  <si>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</si>
  <si>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</si>
  <si>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</si>
  <si>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</si>
  <si>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</si>
  <si>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</si>
  <si>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</si>
  <si>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</si>
  <si>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</si>
  <si>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</si>
  <si>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</si>
  <si>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</si>
  <si>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</si>
  <si>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</si>
  <si>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</si>
  <si>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</si>
  <si>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</si>
  <si>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</si>
  <si>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</si>
  <si>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</si>
  <si>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</si>
  <si>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</si>
  <si>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</si>
  <si>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</si>
  <si>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</si>
  <si>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</si>
  <si>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</si>
  <si>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</si>
  <si>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</si>
  <si>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</si>
  <si>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</si>
  <si>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</si>
  <si>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</si>
  <si>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</si>
  <si>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</si>
  <si>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</si>
  <si>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</si>
  <si>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</si>
  <si>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</si>
  <si>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</si>
  <si>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</si>
  <si>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</si>
  <si>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</si>
  <si>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</si>
  <si>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</si>
  <si>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</si>
  <si>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</si>
  <si>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</si>
  <si>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</si>
  <si>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</si>
  <si>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</si>
  <si>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</si>
  <si>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</si>
  <si>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</si>
  <si>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</si>
  <si>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</si>
  <si>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</si>
  <si>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</si>
  <si>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</si>
  <si>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</si>
  <si>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</si>
  <si>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</si>
  <si>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</si>
  <si>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</si>
  <si>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</si>
  <si>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</si>
  <si>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</si>
  <si>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</si>
  <si>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</si>
  <si>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</si>
  <si>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</si>
  <si>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</si>
  <si>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</si>
  <si>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</si>
  <si>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</si>
  <si>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</si>
  <si>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</si>
  <si>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</si>
  <si>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</si>
  <si>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</si>
  <si>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</si>
  <si>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</si>
  <si>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</si>
  <si>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</si>
  <si>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</si>
  <si>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</si>
  <si>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</si>
  <si>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</si>
  <si>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</si>
  <si>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</si>
  <si>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</si>
  <si>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</si>
  <si>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</si>
  <si>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</si>
  <si>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</si>
  <si>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</si>
  <si>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</si>
  <si>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</si>
  <si>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</si>
  <si>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</si>
  <si>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</si>
  <si>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</si>
  <si>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</si>
  <si>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</si>
  <si>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</si>
  <si>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</si>
  <si>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</si>
  <si>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</si>
  <si>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</si>
  <si>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</si>
  <si>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</si>
  <si>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</si>
  <si>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</si>
  <si>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</si>
  <si>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</si>
  <si>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</si>
  <si>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</si>
  <si>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</si>
  <si>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</si>
  <si>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</si>
  <si>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</si>
  <si>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</si>
  <si>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</si>
  <si>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</si>
  <si>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</si>
  <si>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</si>
  <si>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</si>
  <si>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</si>
  <si>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</si>
  <si>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</si>
  <si>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</si>
  <si>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</si>
  <si>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</si>
  <si>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</si>
  <si>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</si>
  <si>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</si>
  <si>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</si>
  <si>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</si>
  <si>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</si>
  <si>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</si>
  <si>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</si>
  <si>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</si>
  <si>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</si>
  <si>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</si>
  <si>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</si>
  <si>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</si>
  <si>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</si>
  <si>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</si>
  <si>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</si>
  <si>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</si>
  <si>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</si>
  <si>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</si>
  <si>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</si>
  <si>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</si>
  <si>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</si>
  <si>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</si>
  <si>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</si>
  <si>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</si>
  <si>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</si>
  <si>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</si>
  <si>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</si>
  <si>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</si>
  <si>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</si>
  <si>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</si>
  <si>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</si>
  <si>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</si>
  <si>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</si>
  <si>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</si>
  <si>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</si>
  <si>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</si>
  <si>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</si>
  <si>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</si>
  <si>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</si>
  <si>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</si>
  <si>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</si>
  <si>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</si>
  <si>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</si>
  <si>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</si>
  <si>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</si>
  <si>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</si>
  <si>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</si>
  <si>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</si>
  <si>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</si>
  <si>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</si>
  <si>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</si>
  <si>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</si>
  <si>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</si>
  <si>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</si>
  <si>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</si>
  <si>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</si>
  <si>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</si>
  <si>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</si>
  <si>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</si>
  <si>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</si>
  <si>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</si>
  <si>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</si>
  <si>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</si>
  <si>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</si>
  <si>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</si>
  <si>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</si>
  <si>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</si>
  <si>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</si>
  <si>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</si>
  <si>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</si>
  <si>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</si>
  <si>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</si>
  <si>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</si>
  <si>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</si>
  <si>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</si>
  <si>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</si>
  <si>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</si>
  <si>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</si>
  <si>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</si>
  <si>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</si>
  <si>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</si>
  <si>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</si>
  <si>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</si>
  <si>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</si>
  <si>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</si>
  <si>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</si>
  <si>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</si>
  <si>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</si>
  <si>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</si>
  <si>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</si>
  <si>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</si>
  <si>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</si>
  <si>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</si>
  <si>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</si>
  <si>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</si>
  <si>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</si>
  <si>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</si>
  <si>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</si>
  <si>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</si>
  <si>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</si>
  <si>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</si>
  <si>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</si>
  <si>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</si>
  <si>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</si>
  <si>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</si>
  <si>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</si>
  <si>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</si>
  <si>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</si>
  <si>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</si>
  <si>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</si>
  <si>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</si>
  <si>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</si>
  <si>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</si>
  <si>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</si>
  <si>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</si>
  <si>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</si>
  <si>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</si>
  <si>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</si>
  <si>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</si>
  <si>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</si>
  <si>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</si>
  <si>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</si>
  <si>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</si>
  <si>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</si>
  <si>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</si>
  <si>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</si>
  <si>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</si>
  <si>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</si>
  <si>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</si>
  <si>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</si>
  <si>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</si>
  <si>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</si>
  <si>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</si>
  <si>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</si>
  <si>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</si>
  <si>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</si>
  <si>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</si>
  <si>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</si>
  <si>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</si>
  <si>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</si>
  <si>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</si>
  <si>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</si>
  <si>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</si>
  <si>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</si>
  <si>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</si>
  <si>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</si>
  <si>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</si>
  <si>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</si>
  <si>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</si>
  <si>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</si>
  <si>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</si>
  <si>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</si>
  <si>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</si>
  <si>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</si>
  <si>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</si>
  <si>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</si>
  <si>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</si>
  <si>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</si>
  <si>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</si>
  <si>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</si>
  <si>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</si>
  <si>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</si>
  <si>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</si>
  <si>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</si>
  <si>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</si>
  <si>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</si>
  <si>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</si>
  <si>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</si>
  <si>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</si>
  <si>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</si>
  <si>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</si>
  <si>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</si>
  <si>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</si>
  <si>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</si>
  <si>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</si>
  <si>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</si>
  <si>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</si>
  <si>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</si>
  <si>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</si>
  <si>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</si>
  <si>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</si>
  <si>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</si>
  <si>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</si>
  <si>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</si>
  <si>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</si>
  <si>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</si>
  <si>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</si>
  <si>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</si>
  <si>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</si>
  <si>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</si>
  <si>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</si>
  <si>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</si>
  <si>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</si>
  <si>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</si>
  <si>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</si>
  <si>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</si>
  <si>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</si>
  <si>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</si>
  <si>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</si>
  <si>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</si>
  <si>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</si>
  <si>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</si>
  <si>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</si>
  <si>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</si>
  <si>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</si>
  <si>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</si>
  <si>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</si>
  <si>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</si>
  <si>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</si>
  <si>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</si>
  <si>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</si>
  <si>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</si>
  <si>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</si>
  <si>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</si>
  <si>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</si>
  <si>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</si>
  <si>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</si>
  <si>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</si>
  <si>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</si>
  <si>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</si>
  <si>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</si>
  <si>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</si>
  <si>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</si>
  <si>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</si>
  <si>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</si>
  <si>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</si>
  <si>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</si>
  <si>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</si>
  <si>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</si>
  <si>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</si>
  <si>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</si>
  <si>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</si>
  <si>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</si>
  <si>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</si>
  <si>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</si>
  <si>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</si>
  <si>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</si>
  <si>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</si>
  <si>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</si>
  <si>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</si>
  <si>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</si>
  <si>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</si>
  <si>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</si>
  <si>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</si>
  <si>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</si>
  <si>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</si>
  <si>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</si>
  <si>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</si>
  <si>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</si>
  <si>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</si>
  <si>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</si>
  <si>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</si>
  <si>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</si>
  <si>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</si>
  <si>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</si>
  <si>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</si>
  <si>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</si>
  <si>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</si>
  <si>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</si>
  <si>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</si>
  <si>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</si>
  <si>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</si>
  <si>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</si>
  <si>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</si>
  <si>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</si>
  <si>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</si>
  <si>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</si>
  <si>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</si>
  <si>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</si>
  <si>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</si>
  <si>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</si>
  <si>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</si>
  <si>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</si>
  <si>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</si>
  <si>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</si>
  <si>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</si>
  <si>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</si>
  <si>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</si>
  <si>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</si>
  <si>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</si>
  <si>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</si>
  <si>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</si>
  <si>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</si>
  <si>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</si>
  <si>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</si>
  <si>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</si>
  <si>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</si>
  <si>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</si>
  <si>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</si>
  <si>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</si>
  <si>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</si>
  <si>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</si>
  <si>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</si>
  <si>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</si>
  <si>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</si>
  <si>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</si>
  <si>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</si>
  <si>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</si>
  <si>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</si>
  <si>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</si>
  <si>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</si>
  <si>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</si>
  <si>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</si>
  <si>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</si>
  <si>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</si>
  <si>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</si>
  <si>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</si>
  <si>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</si>
  <si>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</si>
  <si>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</si>
  <si>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</si>
  <si>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</si>
  <si>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</si>
  <si>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</si>
  <si>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</si>
  <si>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</si>
  <si>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</si>
  <si>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</si>
  <si>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</si>
  <si>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</si>
  <si>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</si>
  <si>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</si>
  <si>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</si>
  <si>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</si>
  <si>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</si>
  <si>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</si>
  <si>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</si>
  <si>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</si>
  <si>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</si>
  <si>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</si>
  <si>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</si>
  <si>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</si>
  <si>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</si>
  <si>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</si>
  <si>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</si>
  <si>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</si>
  <si>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</si>
  <si>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</si>
  <si>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</si>
  <si>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</si>
  <si>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</si>
  <si>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</si>
  <si>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</si>
  <si>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</si>
  <si>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</si>
  <si>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</si>
  <si>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</si>
  <si>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</si>
  <si>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</si>
  <si>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</si>
  <si>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</si>
  <si>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</si>
  <si>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</si>
  <si>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</si>
  <si>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</si>
  <si>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</si>
  <si>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</si>
  <si>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</si>
  <si>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</si>
  <si>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</si>
  <si>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</si>
  <si>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</si>
  <si>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</si>
  <si>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</si>
  <si>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</si>
  <si>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</si>
  <si>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</si>
  <si>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</si>
  <si>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</si>
  <si>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</si>
  <si>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</si>
  <si>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</si>
  <si>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</si>
  <si>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</si>
  <si>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</si>
  <si>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</si>
  <si>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</si>
  <si>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</si>
  <si>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</si>
  <si>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</si>
  <si>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</si>
  <si>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</si>
  <si>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</si>
  <si>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</si>
  <si>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</si>
  <si>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</si>
  <si>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</si>
  <si>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</si>
  <si>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</si>
  <si>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</si>
  <si>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</si>
  <si>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</si>
  <si>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</si>
  <si>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</si>
  <si>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</si>
  <si>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</si>
  <si>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</si>
  <si>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</si>
  <si>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</si>
  <si>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</si>
  <si>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</si>
  <si>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</si>
  <si>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</si>
  <si>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</si>
  <si>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</si>
  <si>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</si>
  <si>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</si>
  <si>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</si>
  <si>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</si>
  <si>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</si>
  <si>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</si>
  <si>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</si>
  <si>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</si>
  <si>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</si>
  <si>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</si>
  <si>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</si>
  <si>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</si>
  <si>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</si>
  <si>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</si>
  <si>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</si>
  <si>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</si>
  <si>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</si>
  <si>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</si>
  <si>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</si>
  <si>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</si>
  <si>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</si>
  <si>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</si>
  <si>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</si>
  <si>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</si>
  <si>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</si>
  <si>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</si>
  <si>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</si>
  <si>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</si>
  <si>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</si>
  <si>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</si>
  <si>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</si>
  <si>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</si>
  <si>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</si>
  <si>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</si>
  <si>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</si>
  <si>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</si>
  <si>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</si>
  <si>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</si>
  <si>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</si>
  <si>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</si>
  <si>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</si>
  <si>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</si>
  <si>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</si>
  <si>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</si>
  <si>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</si>
  <si>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</si>
  <si>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</si>
  <si>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</si>
  <si>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</si>
  <si>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</si>
  <si>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</si>
  <si>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</si>
  <si>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</si>
  <si>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</si>
  <si>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</si>
  <si>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</si>
  <si>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</si>
  <si>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</si>
  <si>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</si>
  <si>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</si>
  <si>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</si>
  <si>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</si>
  <si>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</si>
  <si>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</si>
  <si>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</si>
  <si>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</si>
  <si>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</si>
  <si>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</si>
  <si>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</si>
  <si>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</si>
  <si>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</si>
  <si>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</si>
  <si>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</si>
  <si>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</si>
  <si>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</si>
  <si>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</si>
  <si>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</si>
  <si>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</si>
  <si>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</si>
  <si>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</si>
  <si>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</si>
  <si>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</si>
  <si>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</si>
  <si>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</si>
  <si>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</si>
  <si>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</si>
  <si>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</si>
  <si>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</si>
  <si>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</si>
  <si>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</si>
  <si>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</si>
  <si>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</si>
  <si>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</si>
  <si>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</si>
  <si>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</si>
  <si>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</si>
  <si>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</si>
  <si>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</si>
  <si>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</si>
  <si>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</si>
  <si>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</si>
  <si>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</si>
  <si>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</si>
  <si>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</si>
  <si>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</si>
  <si>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</si>
  <si>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</si>
  <si>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</si>
  <si>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</si>
  <si>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</si>
  <si>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</si>
  <si>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</si>
  <si>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</si>
  <si>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</si>
  <si>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</si>
  <si>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</si>
  <si>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</si>
  <si>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</si>
  <si>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</si>
  <si>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</si>
  <si>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</si>
  <si>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</si>
  <si>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</si>
  <si>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</si>
  <si>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</si>
  <si>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</si>
  <si>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</si>
  <si>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</si>
  <si>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</si>
  <si>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</si>
  <si>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</si>
  <si>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</si>
  <si>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</si>
  <si>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</si>
  <si>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</si>
  <si>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</si>
  <si>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</si>
  <si>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</si>
  <si>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</si>
  <si>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</si>
  <si>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</si>
  <si>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</si>
  <si>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</si>
  <si>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</si>
  <si>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</si>
  <si>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</si>
  <si>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</si>
  <si>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</si>
  <si>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</si>
  <si>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</si>
  <si>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</si>
  <si>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</si>
  <si>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</si>
  <si>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</si>
  <si>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</si>
  <si>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</si>
  <si>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</si>
  <si>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</si>
  <si>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</si>
  <si>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</si>
  <si>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</si>
  <si>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</si>
  <si>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</si>
  <si>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</si>
  <si>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</si>
  <si>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</si>
  <si>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</si>
  <si>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</si>
  <si>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</si>
  <si>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</si>
  <si>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</si>
  <si>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</si>
  <si>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</si>
  <si>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</si>
  <si>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</si>
  <si>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</si>
  <si>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</si>
  <si>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</si>
  <si>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</si>
  <si>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</si>
  <si>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</si>
  <si>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</si>
  <si>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</si>
  <si>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</si>
  <si>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</si>
  <si>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</si>
  <si>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</si>
  <si>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</si>
  <si>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</si>
  <si>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</si>
  <si>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</si>
  <si>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</si>
  <si>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</si>
  <si>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</si>
  <si>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</si>
  <si>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</si>
  <si>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</si>
  <si>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</si>
  <si>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</si>
  <si>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</si>
  <si>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</si>
  <si>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</si>
  <si>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</si>
  <si>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</si>
  <si>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</si>
  <si>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</si>
  <si>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</si>
  <si>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</si>
  <si>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</si>
  <si>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</si>
  <si>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</si>
  <si>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</si>
  <si>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</si>
  <si>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</si>
  <si>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</si>
  <si>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</si>
  <si>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</si>
  <si>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</si>
  <si>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</si>
  <si>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</si>
  <si>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</si>
  <si>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</si>
  <si>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</si>
  <si>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</si>
  <si>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</si>
  <si>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</si>
  <si>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</si>
  <si>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</si>
  <si>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</si>
  <si>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</si>
  <si>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</si>
  <si>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</si>
  <si>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</si>
  <si>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</si>
  <si>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</si>
  <si>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</si>
  <si>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</si>
  <si>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</si>
  <si>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</si>
  <si>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</si>
  <si>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</si>
  <si>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</si>
  <si>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</si>
  <si>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</si>
  <si>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</si>
  <si>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</si>
  <si>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</si>
  <si>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</si>
  <si>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</si>
  <si>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</si>
  <si>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</si>
  <si>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</si>
  <si>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</si>
  <si>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</si>
  <si>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</si>
  <si>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</si>
  <si>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</si>
  <si>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</si>
  <si>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</si>
  <si>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</si>
  <si>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</si>
  <si>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</si>
  <si>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</si>
  <si>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</si>
  <si>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</si>
  <si>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</si>
  <si>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</si>
  <si>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</si>
  <si>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</si>
  <si>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</si>
  <si>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</si>
  <si>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</si>
  <si>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</si>
  <si>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</si>
  <si>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</si>
  <si>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</si>
  <si>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</si>
  <si>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</si>
  <si>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</si>
  <si>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</si>
  <si>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</si>
  <si>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</si>
  <si>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</si>
  <si>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</si>
  <si>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</si>
  <si>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</si>
  <si>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</si>
  <si>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</si>
  <si>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</si>
  <si>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</si>
  <si>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</si>
  <si>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</si>
  <si>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</si>
  <si>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</si>
  <si>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</si>
  <si>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</si>
  <si>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</si>
  <si>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</si>
  <si>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</si>
  <si>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</si>
  <si>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</si>
  <si>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</si>
  <si>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</si>
  <si>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</si>
  <si>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</si>
  <si>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</si>
  <si>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</si>
  <si>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</si>
  <si>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</si>
  <si>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</si>
  <si>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</si>
  <si>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</si>
  <si>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</si>
  <si>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</si>
  <si>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</si>
  <si>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</si>
  <si>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</si>
  <si>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</si>
  <si>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</si>
  <si>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</si>
  <si>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</si>
  <si>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</si>
  <si>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</si>
  <si>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</si>
  <si>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</si>
  <si>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</si>
  <si>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</si>
  <si>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</si>
  <si>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</si>
  <si>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</si>
  <si>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</si>
  <si>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</si>
  <si>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</si>
  <si>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</si>
  <si>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</si>
  <si>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</si>
  <si>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</si>
  <si>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</si>
  <si>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</si>
  <si>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</si>
  <si>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</si>
  <si>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</si>
  <si>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</si>
  <si>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</si>
  <si>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</si>
  <si>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</si>
  <si>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</si>
  <si>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</si>
  <si>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</si>
  <si>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</si>
  <si>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</si>
  <si>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</si>
  <si>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</si>
  <si>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</si>
  <si>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</si>
  <si>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</si>
  <si>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</si>
  <si>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</si>
  <si>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</si>
  <si>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</si>
  <si>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</si>
  <si>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</si>
  <si>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</si>
  <si>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</si>
  <si>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</si>
  <si>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</si>
  <si>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</si>
  <si>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</si>
  <si>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</si>
  <si>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</si>
  <si>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</si>
  <si>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</si>
  <si>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</si>
  <si>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</si>
  <si>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</si>
  <si>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</si>
  <si>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</si>
  <si>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</si>
  <si>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</si>
  <si>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</si>
  <si>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</si>
  <si>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</si>
  <si>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</si>
  <si>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</si>
  <si>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</si>
  <si>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</si>
  <si>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</si>
  <si>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</si>
  <si>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</si>
  <si>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</si>
  <si>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</si>
  <si>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</si>
  <si>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</si>
  <si>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</si>
  <si>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</si>
  <si>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</si>
  <si>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</si>
  <si>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</si>
  <si>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</si>
  <si>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</si>
  <si>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</si>
  <si>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</si>
  <si>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</si>
  <si>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</si>
  <si>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</si>
  <si>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</si>
  <si>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</si>
  <si>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</si>
  <si>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</si>
  <si>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</si>
  <si>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</si>
  <si>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</si>
  <si>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</si>
  <si>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</si>
  <si>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</si>
  <si>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</si>
  <si>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</si>
  <si>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</si>
  <si>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</si>
  <si>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</si>
  <si>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</si>
  <si>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</si>
  <si>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</si>
  <si>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</si>
  <si>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</si>
  <si>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</si>
  <si>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</si>
  <si>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</si>
  <si>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</si>
  <si>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</si>
  <si>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</si>
  <si>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</si>
  <si>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</si>
  <si>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</si>
  <si>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</si>
  <si>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</si>
  <si>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</si>
  <si>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</si>
  <si>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</si>
  <si>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</si>
  <si>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</si>
  <si>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</si>
  <si>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</si>
  <si>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</si>
  <si>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</si>
  <si>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</si>
  <si>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</si>
  <si>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</si>
  <si>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</si>
  <si>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</si>
  <si>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</si>
  <si>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</si>
  <si>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</si>
  <si>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</si>
  <si>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</si>
  <si>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</si>
  <si>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</si>
  <si>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</si>
  <si>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</si>
  <si>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</si>
  <si>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</si>
  <si>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</si>
  <si>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</si>
  <si>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</si>
  <si>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</si>
  <si>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</si>
  <si>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</si>
  <si>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</si>
  <si>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</si>
  <si>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</si>
  <si>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</si>
  <si>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</si>
  <si>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</si>
  <si>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</si>
  <si>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</si>
  <si>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</si>
  <si>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</si>
  <si>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</si>
  <si>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</si>
  <si>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</si>
  <si>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</si>
  <si>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</si>
  <si>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</si>
  <si>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</si>
  <si>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</si>
  <si>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</si>
  <si>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</si>
  <si>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</si>
  <si>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</si>
  <si>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</si>
  <si>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</si>
  <si>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</si>
  <si>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</si>
  <si>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</si>
  <si>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</si>
  <si>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</si>
  <si>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</si>
  <si>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</si>
  <si>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</si>
  <si>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</si>
  <si>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</si>
  <si>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</si>
  <si>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</si>
  <si>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</si>
  <si>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</si>
  <si>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</si>
  <si>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</si>
  <si>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</si>
  <si>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</si>
  <si>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</si>
  <si>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</si>
  <si>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</si>
  <si>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</si>
  <si>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</si>
  <si>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</si>
  <si>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</si>
  <si>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</si>
  <si>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</si>
  <si>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</si>
  <si>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</si>
  <si>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</si>
  <si>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</si>
  <si>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</si>
  <si>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</si>
  <si>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</si>
  <si>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</si>
  <si>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</si>
  <si>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</si>
  <si>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</si>
  <si>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</si>
  <si>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</si>
  <si>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</si>
  <si>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</si>
  <si>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</si>
  <si>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</si>
  <si>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</si>
  <si>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</si>
  <si>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</si>
  <si>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</si>
  <si>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</si>
  <si>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</si>
  <si>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</si>
  <si>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</si>
  <si>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</si>
  <si>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</si>
  <si>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</si>
  <si>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</si>
  <si>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</si>
  <si>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</si>
  <si>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</si>
  <si>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</si>
  <si>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</si>
  <si>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</si>
  <si>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</si>
  <si>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</si>
  <si>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</si>
  <si>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</si>
  <si>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</si>
  <si>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</si>
  <si>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</si>
  <si>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</si>
  <si>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</si>
  <si>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</si>
  <si>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</si>
  <si>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</si>
  <si>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</si>
  <si>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</si>
  <si>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</si>
  <si>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</si>
  <si>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</si>
  <si>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</si>
  <si>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</si>
  <si>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</si>
  <si>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</si>
  <si>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</si>
  <si>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</si>
  <si>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</si>
  <si>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</si>
  <si>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</si>
  <si>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</si>
  <si>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</si>
  <si>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</si>
  <si>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</si>
  <si>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</si>
  <si>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</si>
  <si>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</si>
  <si>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</si>
  <si>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</si>
  <si>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</si>
  <si>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</si>
  <si>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</si>
  <si>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</si>
  <si>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</si>
  <si>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</si>
  <si>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</si>
  <si>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</si>
  <si>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</si>
  <si>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</si>
  <si>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</si>
  <si>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</si>
  <si>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</si>
  <si>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</si>
  <si>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</si>
  <si>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</si>
  <si>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</si>
  <si>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</si>
  <si>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</si>
  <si>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</si>
  <si>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</si>
  <si>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</si>
  <si>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</si>
  <si>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</si>
  <si>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</si>
  <si>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</si>
  <si>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</si>
  <si>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</si>
  <si>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</si>
  <si>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</si>
  <si>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</si>
  <si>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</si>
  <si>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</si>
  <si>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</si>
  <si>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</si>
  <si>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</si>
  <si>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</si>
  <si>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</si>
  <si>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</si>
  <si>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</si>
  <si>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</si>
  <si>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</si>
  <si>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</si>
  <si>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</si>
  <si>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</si>
  <si>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</si>
  <si>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</si>
  <si>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</si>
  <si>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</si>
  <si>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</si>
  <si>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</si>
  <si>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</si>
  <si>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</si>
  <si>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</si>
  <si>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</si>
  <si>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</si>
  <si>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</si>
  <si>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</si>
  <si>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</si>
  <si>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</si>
  <si>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</si>
  <si>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</si>
  <si>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</si>
  <si>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</si>
  <si>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</si>
  <si>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</si>
  <si>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</si>
  <si>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</si>
  <si>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</si>
  <si>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</si>
  <si>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</si>
  <si>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</si>
  <si>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</si>
  <si>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</si>
  <si>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</si>
  <si>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</si>
  <si>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</si>
  <si>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</si>
  <si>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</si>
  <si>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</si>
  <si>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</si>
  <si>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</si>
  <si>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</si>
  <si>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</si>
  <si>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</si>
  <si>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</si>
  <si>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</si>
  <si>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</si>
  <si>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</si>
  <si>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</si>
  <si>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</si>
  <si>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</si>
  <si>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</si>
  <si>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</si>
  <si>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</si>
  <si>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</si>
  <si>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</si>
  <si>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</si>
  <si>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</si>
  <si>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</si>
  <si>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</si>
  <si>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</si>
  <si>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</si>
  <si>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</si>
  <si>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</si>
  <si>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</si>
  <si>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</si>
  <si>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</si>
  <si>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</si>
  <si>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</si>
  <si>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</si>
  <si>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</si>
  <si>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</si>
  <si>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</si>
  <si>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</si>
  <si>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</si>
  <si>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</si>
  <si>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</si>
  <si>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</si>
  <si>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</si>
  <si>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</si>
  <si>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</si>
  <si>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</si>
  <si>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</si>
  <si>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</si>
  <si>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</si>
  <si>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</si>
  <si>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</si>
  <si>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</si>
  <si>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</si>
  <si>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</si>
  <si>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</si>
  <si>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</si>
  <si>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</si>
  <si>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</si>
  <si>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</si>
  <si>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</si>
  <si>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</si>
  <si>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</si>
  <si>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</si>
  <si>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</si>
  <si>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</si>
  <si>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</si>
  <si>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</si>
  <si>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</si>
  <si>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</si>
  <si>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</si>
  <si>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</si>
  <si>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</si>
  <si>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</si>
  <si>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</si>
  <si>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</si>
  <si>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</si>
  <si>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</si>
  <si>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</si>
  <si>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</si>
  <si>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</si>
  <si>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</si>
  <si>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</si>
  <si>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</si>
  <si>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</si>
  <si>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</si>
  <si>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</si>
  <si>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</si>
  <si>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</si>
  <si>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</si>
  <si>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</si>
  <si>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</si>
  <si>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</si>
  <si>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</si>
  <si>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</si>
  <si>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</si>
  <si>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</si>
  <si>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</si>
  <si>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</si>
  <si>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</si>
  <si>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</si>
  <si>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</si>
  <si>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</si>
  <si>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</si>
  <si>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</si>
  <si>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</si>
  <si>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</si>
  <si>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</si>
  <si>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</si>
  <si>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</si>
  <si>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</si>
  <si>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</si>
  <si>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</si>
  <si>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</si>
  <si>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</si>
  <si>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</si>
  <si>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</si>
  <si>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</si>
  <si>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</si>
  <si>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</si>
  <si>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</si>
  <si>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</si>
  <si>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</si>
  <si>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</si>
  <si>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</si>
  <si>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</si>
  <si>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</si>
  <si>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</si>
  <si>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</si>
  <si>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</si>
  <si>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</si>
  <si>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</si>
  <si>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</si>
  <si>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</si>
  <si>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</si>
  <si>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</si>
  <si>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</si>
  <si>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</si>
  <si>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</si>
  <si>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</si>
  <si>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</si>
  <si>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</si>
  <si>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</si>
  <si>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</si>
  <si>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</si>
  <si>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</si>
  <si>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</si>
  <si>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</si>
  <si>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</si>
  <si>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</si>
  <si>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</si>
  <si>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</si>
  <si>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</si>
  <si>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</si>
  <si>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</si>
  <si>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</si>
  <si>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</si>
  <si>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</si>
  <si>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</si>
  <si>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</si>
  <si>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</si>
  <si>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</si>
  <si>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</si>
  <si>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</si>
  <si>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</si>
  <si>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</si>
  <si>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</si>
  <si>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</si>
  <si>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</si>
  <si>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</si>
  <si>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</si>
  <si>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</si>
  <si>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</si>
  <si>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</si>
  <si>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</si>
  <si>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</si>
  <si>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</si>
  <si>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</si>
  <si>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</si>
  <si>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</si>
  <si>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</si>
  <si>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</si>
  <si>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</si>
  <si>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</si>
  <si>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</si>
  <si>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</si>
  <si>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</si>
  <si>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</si>
  <si>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</si>
  <si>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</si>
  <si>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</si>
  <si>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</si>
  <si>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</si>
  <si>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</si>
  <si>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</si>
  <si>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</si>
  <si>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</si>
  <si>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</si>
  <si>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</si>
  <si>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</si>
  <si>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</si>
  <si>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</si>
  <si>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</si>
  <si>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</si>
  <si>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</si>
  <si>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</si>
  <si>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</si>
  <si>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</si>
  <si>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</si>
  <si>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</si>
  <si>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</si>
  <si>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</si>
  <si>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</si>
  <si>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</si>
  <si>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</si>
  <si>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</si>
  <si>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</si>
  <si>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</si>
  <si>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</si>
  <si>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</si>
  <si>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</si>
  <si>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</si>
  <si>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</si>
  <si>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</si>
  <si>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</si>
  <si>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</si>
  <si>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</si>
  <si>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</si>
  <si>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</si>
  <si>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</si>
  <si>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</si>
  <si>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</si>
  <si>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</si>
  <si>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</si>
  <si>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</si>
  <si>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</si>
  <si>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</si>
  <si>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</si>
  <si>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</si>
  <si>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</si>
  <si>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</si>
  <si>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</si>
  <si>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</si>
  <si>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</si>
  <si>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</si>
  <si>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</si>
  <si>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</si>
  <si>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</si>
  <si>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</si>
  <si>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</si>
  <si>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</si>
  <si>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</si>
  <si>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</si>
  <si>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</si>
  <si>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</si>
  <si>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</si>
  <si>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</si>
  <si>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</si>
  <si>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</si>
  <si>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</si>
  <si>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</si>
  <si>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</si>
  <si>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</si>
  <si>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</si>
  <si>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</si>
  <si>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</si>
  <si>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</si>
  <si>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</si>
  <si>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</si>
  <si>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</si>
  <si>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</si>
  <si>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</si>
  <si>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</si>
  <si>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</si>
  <si>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</si>
  <si>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</si>
  <si>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</si>
  <si>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</si>
  <si>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</si>
  <si>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</si>
  <si>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</si>
  <si>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</si>
  <si>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</si>
  <si>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</si>
  <si>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</si>
  <si>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</si>
  <si>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</si>
  <si>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</si>
  <si>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</si>
  <si>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</si>
  <si>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</si>
  <si>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</si>
  <si>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</si>
  <si>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</si>
  <si>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</si>
  <si>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</si>
  <si>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</si>
  <si>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</si>
  <si>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</si>
  <si>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</si>
  <si>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</si>
  <si>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</si>
  <si>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</si>
  <si>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</si>
  <si>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</si>
  <si>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</si>
  <si>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</si>
  <si>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</si>
  <si>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</si>
  <si>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</si>
  <si>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</si>
  <si>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</si>
  <si>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</si>
  <si>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</si>
  <si>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</si>
  <si>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</si>
  <si>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</si>
  <si>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</si>
  <si>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</si>
  <si>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</si>
  <si>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</si>
  <si>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</si>
  <si>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</si>
  <si>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</si>
  <si>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</si>
  <si>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</si>
  <si>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</si>
  <si>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</si>
  <si>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</si>
  <si>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</si>
  <si>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</si>
  <si>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</si>
  <si>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</si>
  <si>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</si>
  <si>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</si>
  <si>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</si>
  <si>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</si>
  <si>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</si>
  <si>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</si>
  <si>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</si>
  <si>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</si>
  <si>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</si>
  <si>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</si>
  <si>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</si>
  <si>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</si>
  <si>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</si>
  <si>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</si>
  <si>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</si>
  <si>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</si>
  <si>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</si>
  <si>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</si>
  <si>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</si>
  <si>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</si>
  <si>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</si>
  <si>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</si>
  <si>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</si>
  <si>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</si>
  <si>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</si>
  <si>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</si>
  <si>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</si>
  <si>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</si>
  <si>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</si>
  <si>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</si>
  <si>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</si>
  <si>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</si>
  <si>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</si>
  <si>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</si>
  <si>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</si>
  <si>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</si>
  <si>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</si>
  <si>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</si>
  <si>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</si>
  <si>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</si>
  <si>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</si>
  <si>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</si>
  <si>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</si>
  <si>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</si>
  <si>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</si>
  <si>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</si>
  <si>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</si>
  <si>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</si>
  <si>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</si>
  <si>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</si>
  <si>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</si>
  <si>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</si>
  <si>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</si>
  <si>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</si>
  <si>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</si>
  <si>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</si>
  <si>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</si>
  <si>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</si>
  <si>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</si>
  <si>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</si>
  <si>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</si>
  <si>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</si>
  <si>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</si>
  <si>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</si>
  <si>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</si>
  <si>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</si>
  <si>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</si>
  <si>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</si>
  <si>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</si>
  <si>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</si>
  <si>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</si>
  <si>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</si>
  <si>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</si>
  <si>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</si>
  <si>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</si>
  <si>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</si>
  <si>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</si>
  <si>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</si>
  <si>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</si>
  <si>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</si>
  <si>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</si>
  <si>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</si>
  <si>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</si>
  <si>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</si>
  <si>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</si>
  <si>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</si>
  <si>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</si>
  <si>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</si>
  <si>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</si>
  <si>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</si>
  <si>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</si>
  <si>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</si>
  <si>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</si>
  <si>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</si>
  <si>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</si>
  <si>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</si>
  <si>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</si>
  <si>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</si>
  <si>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</si>
  <si>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</si>
  <si>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</si>
  <si>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</si>
  <si>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</si>
  <si>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</si>
  <si>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</si>
  <si>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</si>
  <si>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</si>
  <si>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</si>
  <si>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</si>
  <si>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</si>
  <si>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</si>
  <si>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</si>
  <si>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</si>
  <si>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</si>
  <si>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</si>
  <si>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</si>
  <si>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</si>
  <si>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</si>
  <si>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</si>
  <si>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</si>
  <si>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</si>
  <si>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</si>
  <si>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</si>
  <si>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</si>
  <si>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</si>
  <si>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</si>
  <si>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</si>
  <si>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</si>
  <si>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</si>
  <si>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</si>
  <si>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</si>
  <si>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</si>
  <si>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</si>
  <si>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</si>
  <si>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</si>
  <si>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</si>
  <si>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</si>
  <si>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</si>
  <si>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</si>
  <si>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</si>
  <si>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</si>
  <si>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</si>
  <si>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</si>
  <si>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</si>
  <si>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</si>
  <si>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</si>
  <si>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</si>
  <si>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</si>
  <si>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</si>
  <si>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</si>
  <si>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</si>
  <si>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</si>
  <si>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</si>
  <si>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</si>
  <si>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</si>
  <si>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</si>
  <si>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</si>
  <si>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</si>
  <si>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</si>
  <si>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</si>
  <si>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</si>
  <si>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</si>
  <si>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</si>
  <si>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</si>
  <si>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</si>
  <si>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</si>
  <si>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</si>
  <si>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</si>
  <si>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</si>
  <si>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</si>
  <si>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</si>
  <si>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</si>
  <si>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</si>
  <si>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</si>
  <si>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</si>
  <si>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</si>
  <si>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</si>
  <si>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</si>
  <si>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</si>
  <si>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</si>
  <si>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</si>
  <si>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</si>
  <si>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</si>
  <si>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</si>
  <si>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</si>
  <si>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</si>
  <si>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</si>
  <si>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</si>
  <si>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</si>
  <si>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</si>
  <si>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</si>
  <si>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</si>
  <si>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</si>
  <si>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</si>
  <si>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</si>
  <si>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</si>
  <si>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</si>
  <si>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</si>
  <si>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</si>
  <si>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</si>
  <si>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</si>
  <si>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</si>
  <si>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</si>
  <si>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</si>
  <si>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</si>
  <si>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</si>
  <si>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</si>
  <si>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</si>
  <si>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</si>
  <si>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</si>
  <si>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</si>
  <si>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</si>
  <si>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</si>
  <si>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</si>
  <si>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</si>
  <si>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</si>
  <si>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</si>
  <si>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</si>
  <si>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</si>
  <si>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</si>
  <si>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</si>
  <si>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</si>
  <si>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</si>
  <si>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</si>
  <si>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</si>
  <si>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</si>
  <si>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</si>
  <si>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</si>
  <si>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</si>
  <si>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</si>
  <si>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</si>
  <si>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</si>
  <si>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</si>
  <si>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</si>
  <si>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</si>
  <si>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</si>
  <si>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</si>
  <si>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</si>
  <si>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</si>
  <si>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</si>
  <si>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</si>
  <si>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</si>
  <si>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</si>
  <si>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</si>
  <si>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</si>
  <si>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</si>
  <si>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</si>
  <si>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</si>
  <si>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</si>
  <si>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</si>
  <si>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</si>
  <si>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</si>
  <si>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</si>
  <si>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</si>
  <si>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</si>
  <si>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</si>
  <si>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</si>
  <si>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</si>
  <si>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</si>
  <si>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</si>
  <si>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</si>
  <si>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</si>
  <si>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</si>
  <si>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</si>
  <si>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</si>
  <si>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</si>
  <si>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</si>
  <si>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</si>
  <si>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</si>
  <si>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</si>
  <si>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</si>
  <si>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</si>
  <si>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</si>
  <si>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</si>
  <si>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</si>
  <si>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</si>
  <si>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</si>
  <si>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</si>
  <si>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</si>
  <si>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</si>
  <si>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</si>
  <si>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</si>
  <si>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</si>
  <si>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</si>
  <si>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</si>
  <si>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</si>
  <si>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</si>
  <si>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</si>
  <si>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</si>
  <si>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</si>
  <si>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</si>
  <si>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</si>
  <si>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</si>
  <si>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</si>
  <si>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</si>
  <si>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</si>
  <si>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</si>
  <si>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</si>
  <si>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</si>
  <si>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</si>
  <si>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</si>
  <si>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</si>
  <si>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</si>
  <si>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</si>
  <si>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</si>
  <si>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</si>
  <si>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</si>
  <si>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</si>
  <si>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</si>
  <si>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</si>
  <si>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</si>
  <si>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</si>
  <si>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</si>
  <si>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</si>
  <si>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</si>
  <si>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</si>
  <si>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</si>
  <si>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</si>
  <si>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</si>
  <si>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</si>
  <si>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</si>
  <si>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</si>
  <si>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</si>
  <si>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</si>
  <si>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</si>
  <si>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</si>
  <si>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</si>
  <si>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</si>
  <si>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</si>
  <si>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</si>
  <si>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</si>
  <si>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</si>
  <si>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</si>
  <si>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</si>
  <si>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</si>
  <si>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</si>
  <si>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</si>
  <si>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</si>
  <si>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</si>
  <si>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</si>
  <si>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</si>
  <si>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</si>
  <si>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</si>
  <si>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</si>
  <si>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</si>
  <si>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</si>
  <si>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</si>
  <si>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</si>
  <si>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</si>
  <si>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</si>
  <si>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</si>
  <si>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</si>
  <si>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</si>
  <si>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</si>
  <si>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</si>
  <si>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</si>
  <si>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</si>
  <si>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</si>
  <si>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</si>
  <si>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</si>
  <si>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</si>
  <si>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</si>
  <si>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</si>
  <si>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</si>
  <si>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</si>
  <si>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</si>
  <si>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</si>
  <si>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</si>
  <si>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</si>
  <si>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</si>
  <si>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</si>
  <si>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</si>
  <si>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</si>
  <si>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</si>
  <si>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</si>
  <si>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</si>
  <si>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</si>
  <si>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</si>
  <si>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</si>
  <si>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</si>
  <si>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</si>
  <si>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</si>
  <si>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</si>
  <si>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</si>
  <si>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</si>
  <si>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</si>
  <si>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</si>
  <si>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</si>
  <si>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</si>
  <si>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</si>
  <si>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</si>
  <si>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</si>
  <si>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</si>
  <si>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</si>
  <si>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</si>
  <si>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</si>
  <si>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</si>
  <si>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</si>
  <si>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</si>
  <si>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</si>
  <si>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</si>
  <si>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</si>
  <si>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</si>
  <si>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</si>
  <si>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</si>
  <si>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</si>
  <si>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</si>
  <si>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</si>
  <si>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</si>
  <si>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</si>
  <si>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</si>
  <si>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</si>
  <si>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</si>
  <si>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</si>
  <si>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</si>
  <si>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</si>
  <si>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</si>
  <si>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</si>
  <si>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</si>
  <si>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</si>
  <si>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</si>
  <si>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</si>
  <si>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</si>
  <si>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</si>
  <si>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</si>
  <si>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</si>
  <si>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</si>
  <si>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</si>
  <si>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</si>
  <si>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</si>
  <si>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</si>
  <si>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</si>
  <si>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</si>
  <si>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</si>
  <si>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</si>
  <si>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</si>
  <si>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</si>
  <si>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</si>
  <si>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</si>
  <si>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</si>
  <si>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</si>
  <si>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</si>
  <si>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</si>
  <si>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</si>
  <si>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</si>
  <si>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</si>
  <si>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</si>
  <si>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</si>
  <si>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</si>
  <si>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</si>
  <si>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</si>
  <si>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</si>
  <si>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</si>
  <si>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</si>
  <si>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</si>
  <si>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</si>
  <si>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</si>
  <si>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</si>
  <si>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</si>
  <si>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</si>
  <si>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</si>
  <si>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</si>
  <si>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</si>
  <si>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</si>
  <si>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</si>
  <si>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</si>
  <si>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</si>
  <si>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</si>
  <si>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</si>
  <si>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</si>
  <si>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</si>
  <si>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</si>
  <si>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</si>
  <si>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</si>
  <si>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</si>
  <si>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</si>
  <si>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</si>
  <si>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</si>
  <si>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</si>
  <si>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</si>
  <si>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</si>
  <si>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</si>
  <si>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</si>
  <si>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</si>
  <si>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</si>
  <si>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</si>
  <si>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</si>
  <si>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</si>
  <si>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</si>
  <si>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</si>
  <si>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</si>
  <si>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</si>
  <si>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</si>
  <si>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</si>
  <si>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</si>
  <si>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</si>
  <si>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</si>
  <si>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</si>
  <si>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</si>
  <si>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</si>
  <si>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</si>
  <si>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</si>
  <si>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</si>
  <si>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</si>
  <si>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</si>
  <si>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</si>
  <si>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</si>
  <si>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</si>
  <si>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</si>
  <si>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</si>
  <si>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</si>
  <si>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</si>
  <si>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</si>
  <si>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</si>
  <si>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</si>
  <si>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</si>
  <si>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</si>
  <si>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</si>
  <si>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</si>
  <si>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</si>
  <si>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</si>
  <si>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</si>
  <si>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</si>
  <si>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</si>
  <si>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</si>
  <si>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</si>
  <si>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</si>
  <si>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</si>
  <si>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</si>
  <si>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</si>
  <si>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</si>
  <si>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</si>
  <si>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</si>
  <si>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</si>
  <si>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</si>
  <si>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</si>
  <si>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</si>
  <si>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</si>
  <si>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</si>
  <si>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</si>
  <si>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</si>
  <si>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</si>
  <si>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</si>
  <si>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</si>
  <si>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</si>
  <si>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</si>
  <si>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</si>
  <si>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</si>
  <si>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</si>
  <si>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</si>
  <si>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</si>
  <si>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</si>
  <si>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</si>
  <si>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</si>
  <si>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</si>
  <si>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</si>
  <si>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</si>
  <si>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</si>
  <si>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</si>
  <si>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</si>
  <si>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</si>
  <si>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</si>
  <si>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</si>
  <si>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</si>
  <si>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</si>
  <si>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</si>
  <si>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</si>
  <si>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</si>
  <si>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</si>
  <si>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</si>
  <si>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</si>
  <si>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</si>
  <si>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</si>
  <si>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</si>
  <si>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</si>
  <si>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</si>
  <si>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</si>
  <si>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</si>
  <si>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</si>
  <si>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</si>
  <si>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</si>
  <si>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</si>
  <si>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</si>
  <si>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</si>
  <si>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</si>
  <si>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</si>
  <si>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</si>
  <si>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</si>
  <si>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</si>
  <si>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</si>
  <si>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</si>
  <si>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</si>
  <si>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</si>
  <si>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</si>
  <si>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</si>
  <si>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</si>
  <si>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</si>
  <si>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</si>
  <si>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</si>
  <si>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</si>
  <si>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</si>
  <si>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</si>
  <si>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</si>
  <si>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</si>
  <si>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</si>
  <si>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</si>
  <si>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</si>
  <si>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</si>
  <si>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</si>
  <si>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</si>
  <si>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</si>
  <si>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</si>
  <si>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</si>
  <si>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</si>
  <si>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</si>
  <si>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</si>
  <si>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</si>
  <si>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</si>
  <si>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</si>
  <si>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</si>
  <si>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</si>
  <si>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</si>
  <si>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</si>
  <si>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</si>
  <si>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</si>
  <si>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</si>
  <si>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</si>
  <si>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</si>
  <si>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</si>
  <si>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</si>
  <si>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</si>
  <si>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</si>
  <si>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</si>
  <si>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</si>
  <si>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</si>
  <si>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</si>
  <si>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</si>
  <si>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</si>
  <si>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</si>
  <si>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</si>
  <si>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</si>
  <si>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</si>
  <si>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</si>
  <si>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</si>
  <si>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</si>
  <si>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</si>
  <si>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</si>
  <si>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</si>
  <si>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</si>
  <si>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</si>
  <si>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</si>
  <si>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</si>
  <si>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</si>
  <si>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</si>
  <si>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</si>
  <si>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</si>
  <si>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</si>
  <si>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</si>
  <si>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</si>
  <si>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</si>
  <si>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</si>
  <si>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</si>
  <si>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</si>
  <si>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</si>
  <si>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</si>
  <si>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</si>
  <si>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</si>
  <si>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</si>
  <si>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</si>
  <si>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</si>
  <si>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</si>
  <si>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</si>
  <si>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</si>
  <si>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</si>
  <si>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</si>
  <si>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</si>
  <si>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</si>
  <si>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</si>
  <si>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</si>
  <si>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</si>
  <si>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</si>
  <si>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</si>
  <si>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</si>
  <si>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</si>
  <si>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</si>
  <si>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</si>
  <si>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</si>
  <si>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</si>
  <si>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</si>
  <si>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</si>
  <si>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</si>
  <si>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</si>
  <si>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</si>
  <si>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</si>
  <si>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</si>
  <si>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</si>
  <si>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</si>
  <si>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</si>
  <si>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</si>
  <si>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</si>
  <si>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</si>
  <si>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</si>
  <si>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</si>
  <si>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</si>
  <si>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</si>
  <si>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</si>
  <si>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</si>
  <si>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</si>
  <si>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</si>
  <si>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</si>
  <si>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</si>
  <si>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</si>
  <si>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</si>
  <si>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</si>
  <si>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</si>
  <si>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</si>
  <si>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</si>
  <si>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</si>
  <si>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</si>
  <si>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</si>
  <si>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</si>
  <si>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</si>
  <si>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</si>
  <si>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</si>
  <si>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</si>
  <si>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</si>
  <si>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</si>
  <si>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</si>
  <si>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</si>
  <si>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</si>
  <si>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</si>
  <si>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</si>
  <si>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</si>
  <si>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</si>
  <si>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</si>
  <si>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</si>
  <si>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</si>
  <si>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</si>
  <si>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</si>
  <si>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</si>
  <si>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</si>
  <si>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</si>
  <si>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</si>
  <si>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</si>
  <si>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</si>
  <si>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</si>
  <si>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</si>
  <si>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</si>
  <si>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</si>
  <si>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</si>
  <si>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</si>
  <si>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</si>
  <si>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</si>
  <si>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</si>
  <si>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</si>
  <si>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</si>
  <si>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</si>
  <si>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</si>
  <si>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</si>
  <si>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</si>
  <si>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</si>
  <si>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</si>
  <si>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</si>
  <si>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</si>
  <si>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</si>
  <si>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</si>
  <si>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</si>
  <si>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</si>
  <si>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</si>
  <si>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</si>
  <si>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</si>
  <si>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</si>
  <si>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</si>
  <si>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</si>
  <si>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</si>
  <si>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</si>
  <si>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</si>
  <si>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</si>
  <si>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</si>
  <si>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</si>
  <si>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</si>
  <si>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</si>
  <si>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</si>
  <si>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</si>
  <si>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</si>
  <si>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</si>
  <si>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</si>
  <si>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</si>
  <si>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</si>
  <si>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</si>
  <si>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</si>
  <si>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</si>
  <si>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</si>
  <si>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</si>
  <si>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</si>
  <si>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</si>
  <si>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</si>
  <si>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</si>
  <si>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</si>
  <si>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</si>
  <si>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</si>
  <si>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</si>
  <si>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</si>
  <si>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</si>
  <si>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</si>
  <si>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</si>
  <si>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</si>
  <si>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</si>
  <si>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</si>
  <si>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</si>
  <si>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</si>
  <si>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</si>
  <si>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</si>
  <si>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</si>
  <si>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</si>
  <si>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</si>
  <si>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</si>
  <si>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</si>
  <si>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</si>
  <si>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</si>
  <si>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</si>
  <si>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</si>
  <si>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</si>
  <si>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</si>
  <si>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</si>
  <si>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</si>
  <si>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</si>
  <si>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</si>
  <si>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</si>
  <si>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</si>
  <si>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</si>
  <si>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</si>
  <si>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</si>
  <si>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</si>
  <si>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</si>
  <si>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</si>
  <si>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</si>
  <si>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</si>
  <si>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</si>
  <si>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</si>
  <si>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</si>
  <si>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</si>
  <si>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</si>
  <si>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</si>
  <si>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</si>
  <si>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</si>
  <si>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</si>
  <si>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</si>
  <si>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</si>
  <si>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</si>
  <si>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</si>
  <si>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</si>
  <si>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</si>
  <si>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</si>
  <si>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</si>
  <si>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</si>
  <si>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</si>
  <si>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</si>
  <si>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</si>
  <si>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</si>
  <si>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</si>
  <si>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</si>
  <si>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</si>
  <si>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</si>
  <si>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</si>
  <si>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</si>
  <si>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</si>
  <si>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</si>
  <si>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</si>
  <si>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</si>
  <si>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</si>
  <si>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</si>
  <si>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</si>
  <si>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</si>
  <si>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</si>
  <si>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</si>
  <si>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</si>
  <si>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</si>
  <si>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</si>
  <si>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</si>
  <si>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</si>
  <si>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</si>
  <si>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</si>
  <si>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</si>
  <si>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</si>
  <si>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</si>
  <si>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</si>
  <si>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</si>
  <si>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</si>
  <si>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</si>
  <si>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</si>
  <si>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</si>
  <si>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</si>
  <si>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</si>
  <si>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</si>
  <si>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</si>
  <si>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</si>
  <si>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</si>
  <si>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</si>
  <si>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</si>
  <si>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</si>
  <si>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</si>
  <si>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</si>
  <si>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</si>
  <si>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</si>
  <si>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</si>
  <si>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</si>
  <si>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</si>
  <si>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</si>
  <si>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</si>
  <si>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</si>
  <si>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</si>
  <si>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</si>
  <si>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</si>
  <si>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</si>
  <si>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</si>
  <si>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</si>
  <si>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</si>
  <si>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</si>
  <si>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</si>
  <si>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</si>
  <si>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</si>
  <si>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</si>
  <si>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</si>
  <si>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</si>
  <si>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</si>
  <si>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</si>
  <si>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</si>
  <si>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</si>
  <si>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</si>
  <si>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</si>
  <si>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</si>
  <si>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</si>
  <si>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</si>
  <si>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</si>
  <si>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</si>
  <si>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</si>
  <si>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</si>
  <si>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</si>
  <si>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</si>
  <si>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</si>
  <si>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</si>
  <si>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</si>
  <si>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</si>
  <si>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</si>
  <si>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</si>
  <si>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</si>
  <si>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</si>
  <si>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</si>
  <si>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</si>
  <si>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</si>
  <si>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</si>
  <si>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</si>
  <si>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</si>
  <si>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</si>
  <si>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</si>
  <si>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</si>
  <si>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</si>
  <si>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</si>
  <si>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</si>
  <si>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</si>
  <si>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</si>
  <si>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</si>
  <si>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</si>
  <si>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</si>
  <si>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</si>
  <si>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</si>
  <si>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</si>
  <si>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</si>
  <si>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</si>
  <si>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</si>
  <si>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</si>
  <si>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</si>
  <si>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</si>
  <si>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</si>
  <si>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</si>
  <si>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</si>
  <si>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</si>
  <si>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</si>
  <si>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</si>
  <si>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</si>
  <si>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</si>
  <si>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</si>
  <si>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</si>
  <si>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</si>
  <si>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</si>
  <si>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</si>
  <si>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</si>
  <si>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</si>
  <si>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</si>
  <si>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</si>
  <si>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</si>
  <si>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</si>
  <si>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</si>
  <si>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</si>
  <si>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</si>
  <si>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</si>
  <si>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</si>
  <si>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</si>
  <si>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</si>
  <si>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</si>
  <si>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</si>
  <si>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</si>
  <si>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</si>
  <si>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</si>
  <si>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</si>
  <si>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</si>
  <si>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</si>
  <si>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</si>
  <si>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</si>
  <si>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</si>
  <si>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</si>
  <si>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</si>
  <si>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</si>
  <si>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</si>
  <si>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</si>
  <si>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</si>
  <si>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</si>
  <si>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</si>
  <si>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</si>
  <si>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</si>
  <si>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</si>
  <si>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</si>
  <si>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</si>
  <si>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</si>
  <si>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</si>
  <si>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</si>
  <si>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</si>
  <si>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</si>
  <si>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</si>
  <si>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</si>
  <si>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</si>
  <si>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</si>
  <si>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</si>
  <si>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</si>
  <si>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</si>
  <si>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</si>
  <si>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</si>
  <si>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</si>
  <si>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</si>
  <si>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</si>
  <si>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</si>
  <si>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</si>
  <si>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</si>
  <si>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</si>
  <si>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</si>
  <si>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</si>
  <si>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</si>
  <si>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</si>
  <si>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</si>
  <si>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</si>
  <si>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</si>
  <si>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</si>
  <si>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</si>
  <si>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</si>
  <si>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</si>
  <si>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</si>
  <si>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</si>
  <si>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</si>
  <si>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</si>
  <si>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</si>
  <si>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</si>
  <si>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</si>
  <si>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</si>
  <si>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</si>
  <si>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</si>
  <si>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</si>
  <si>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</si>
  <si>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</si>
  <si>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</si>
  <si>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</si>
  <si>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</si>
  <si>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</si>
  <si>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</si>
  <si>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</si>
  <si>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</si>
  <si>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</si>
  <si>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</si>
  <si>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</si>
  <si>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</si>
  <si>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</si>
  <si>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</si>
  <si>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</si>
  <si>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</si>
  <si>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</si>
  <si>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</si>
  <si>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</si>
  <si>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</si>
  <si>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</si>
  <si>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</si>
  <si>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</si>
  <si>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</si>
  <si>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</si>
  <si>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</si>
  <si>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</si>
  <si>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</si>
  <si>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</si>
  <si>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</si>
  <si>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</si>
  <si>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</si>
  <si>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</si>
  <si>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</si>
  <si>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</si>
  <si>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</si>
  <si>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</si>
  <si>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</si>
  <si>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</si>
  <si>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</si>
  <si>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</si>
  <si>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</si>
  <si>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</si>
  <si>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</si>
  <si>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</si>
  <si>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</si>
  <si>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</si>
  <si>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</si>
  <si>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</si>
  <si>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</si>
  <si>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</si>
  <si>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</si>
  <si>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</si>
  <si>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</si>
  <si>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</si>
  <si>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</si>
  <si>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</si>
  <si>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</si>
  <si>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</si>
  <si>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</si>
  <si>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</si>
  <si>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</si>
  <si>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</si>
  <si>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</si>
  <si>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</si>
  <si>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</si>
  <si>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</si>
  <si>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</si>
  <si>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</si>
  <si>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</si>
  <si>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</si>
  <si>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</si>
  <si>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</si>
  <si>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</si>
  <si>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</si>
  <si>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</si>
  <si>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</si>
  <si>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</si>
  <si>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</si>
  <si>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</si>
  <si>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</si>
  <si>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</si>
  <si>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</si>
  <si>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</si>
  <si>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</si>
  <si>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</si>
  <si>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</si>
  <si>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</si>
  <si>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</si>
  <si>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</si>
  <si>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</si>
  <si>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</si>
  <si>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</si>
  <si>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</si>
  <si>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</si>
  <si>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</si>
  <si>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</si>
  <si>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</si>
  <si>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</si>
  <si>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</si>
  <si>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</si>
  <si>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</si>
  <si>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</si>
  <si>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</si>
  <si>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</si>
  <si>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</si>
  <si>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</si>
  <si>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</si>
  <si>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</si>
  <si>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</si>
  <si>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</si>
  <si>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</si>
  <si>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</si>
  <si>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</si>
  <si>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</si>
  <si>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</si>
  <si>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</si>
  <si>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</si>
  <si>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</si>
  <si>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</si>
  <si>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</si>
  <si>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</si>
  <si>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</si>
  <si>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</si>
  <si>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</si>
  <si>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</si>
  <si>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</si>
  <si>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</si>
  <si>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</si>
  <si>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</si>
  <si>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</si>
  <si>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</si>
  <si>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</si>
  <si>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</si>
  <si>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</si>
  <si>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</si>
  <si>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</si>
  <si>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</si>
  <si>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</si>
  <si>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</si>
  <si>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</si>
  <si>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</si>
  <si>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</si>
  <si>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</si>
  <si>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</si>
  <si>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</si>
  <si>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</si>
  <si>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</si>
  <si>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</si>
  <si>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</si>
  <si>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</si>
  <si>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</si>
  <si>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</si>
  <si>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</si>
  <si>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</si>
  <si>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</si>
  <si>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</si>
  <si>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</si>
  <si>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</si>
  <si>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</si>
  <si>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</si>
  <si>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</si>
  <si>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</si>
  <si>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</si>
  <si>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</si>
  <si>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</si>
  <si>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</si>
  <si>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</si>
  <si>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</si>
  <si>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</si>
  <si>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</si>
  <si>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</si>
  <si>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</si>
  <si>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</si>
  <si>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</si>
  <si>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</si>
  <si>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</si>
  <si>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</si>
  <si>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</si>
  <si>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</si>
  <si>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</si>
  <si>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</si>
  <si>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</si>
  <si>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</si>
  <si>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</si>
  <si>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</si>
  <si>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</si>
  <si>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</si>
  <si>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</si>
  <si>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</si>
  <si>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</si>
  <si>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</si>
  <si>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</si>
  <si>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</si>
  <si>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</si>
  <si>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</si>
  <si>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</si>
  <si>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</si>
  <si>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</si>
  <si>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</si>
  <si>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</si>
  <si>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</si>
  <si>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</si>
  <si>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</si>
  <si>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</si>
  <si>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</si>
  <si>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</si>
  <si>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</si>
  <si>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</si>
  <si>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</si>
  <si>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</si>
  <si>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</si>
  <si>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</si>
  <si>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</si>
  <si>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</si>
  <si>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</si>
  <si>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</si>
  <si>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</si>
  <si>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</si>
  <si>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</si>
  <si>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</si>
  <si>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</si>
  <si>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</si>
  <si>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</si>
  <si>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</si>
  <si>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</si>
  <si>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</si>
  <si>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</si>
  <si>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</si>
  <si>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</si>
  <si>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</si>
  <si>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</si>
  <si>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</si>
  <si>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</si>
  <si>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</si>
  <si>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</si>
  <si>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</si>
  <si>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</si>
  <si>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</si>
  <si>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</si>
  <si>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</si>
  <si>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</si>
  <si>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</si>
  <si>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</si>
  <si>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</si>
  <si>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</si>
  <si>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</si>
  <si>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</si>
  <si>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</si>
  <si>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</si>
  <si>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</si>
  <si>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</si>
  <si>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</si>
  <si>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</si>
  <si>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</si>
  <si>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</si>
  <si>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</si>
  <si>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</si>
  <si>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</si>
  <si>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</si>
  <si>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</si>
  <si>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</si>
  <si>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</si>
  <si>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</si>
  <si>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</si>
  <si>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</si>
  <si>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</si>
  <si>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</si>
  <si>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</si>
  <si>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</si>
  <si>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</si>
  <si>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</si>
  <si>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</si>
  <si>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</si>
  <si>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</si>
  <si>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</si>
  <si>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</si>
  <si>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</si>
  <si>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</si>
  <si>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</si>
  <si>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</si>
  <si>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</si>
  <si>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</si>
  <si>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</si>
  <si>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</si>
  <si>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</si>
  <si>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</si>
  <si>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</si>
  <si>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</si>
  <si>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</si>
  <si>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</si>
  <si>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</si>
  <si>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</si>
  <si>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</si>
  <si>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</si>
  <si>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</si>
  <si>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</si>
  <si>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</si>
  <si>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</si>
  <si>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</si>
  <si>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</si>
  <si>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</si>
  <si>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</si>
  <si>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</si>
  <si>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</si>
  <si>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</si>
  <si>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</si>
  <si>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</si>
  <si>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</si>
  <si>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</si>
  <si>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</si>
  <si>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</si>
  <si>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</si>
  <si>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</si>
  <si>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</si>
  <si>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</si>
  <si>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</si>
  <si>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</si>
  <si>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</si>
  <si>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</si>
  <si>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</si>
  <si>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</si>
  <si>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</si>
  <si>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</si>
  <si>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</si>
  <si>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</si>
  <si>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</si>
  <si>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</si>
  <si>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</si>
  <si>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</si>
  <si>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</si>
  <si>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</si>
  <si>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</si>
  <si>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</si>
  <si>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</si>
  <si>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</si>
  <si>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</si>
  <si>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</si>
  <si>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</si>
  <si>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</si>
  <si>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</si>
  <si>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</si>
  <si>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</si>
  <si>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</si>
  <si>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</si>
  <si>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</si>
  <si>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</si>
  <si>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</si>
  <si>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</si>
  <si>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</si>
  <si>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</si>
  <si>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</si>
  <si>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</si>
  <si>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</si>
  <si>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</si>
  <si>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</si>
  <si>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</si>
  <si>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</si>
  <si>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</si>
  <si>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</si>
  <si>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</si>
  <si>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</si>
  <si>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</si>
  <si>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</si>
  <si>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</si>
  <si>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</si>
  <si>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</si>
  <si>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</si>
  <si>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</si>
  <si>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</si>
  <si>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</si>
  <si>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</si>
  <si>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</si>
  <si>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</si>
  <si>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</si>
  <si>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</si>
  <si>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</si>
  <si>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</si>
  <si>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</si>
  <si>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</si>
  <si>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</si>
  <si>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</si>
  <si>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</si>
  <si>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</si>
  <si>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</si>
  <si>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</si>
  <si>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</si>
  <si>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</si>
  <si>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</si>
  <si>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</si>
  <si>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</si>
  <si>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</si>
  <si>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</si>
  <si>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</si>
  <si>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</si>
  <si>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</si>
  <si>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</si>
  <si>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</si>
  <si>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</si>
  <si>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</si>
  <si>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</si>
  <si>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</si>
  <si>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</si>
  <si>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</si>
  <si>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</si>
  <si>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</si>
  <si>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</si>
  <si>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</si>
  <si>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</si>
  <si>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</si>
  <si>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</si>
  <si>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</si>
  <si>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</si>
  <si>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</si>
  <si>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</si>
  <si>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</si>
  <si>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</si>
  <si>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</si>
  <si>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</si>
  <si>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</si>
  <si>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</si>
  <si>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</si>
  <si>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</si>
  <si>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</si>
  <si>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</si>
  <si>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</si>
  <si>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</si>
  <si>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</si>
  <si>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</si>
  <si>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</si>
  <si>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</si>
  <si>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</si>
  <si>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</si>
  <si>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</si>
  <si>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</si>
  <si>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</si>
  <si>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</si>
  <si>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</si>
  <si>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</si>
  <si>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</si>
  <si>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</si>
  <si>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</si>
  <si>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</si>
  <si>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</si>
  <si>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</si>
  <si>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</si>
  <si>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</si>
  <si>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</si>
  <si>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</si>
  <si>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</si>
  <si>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</si>
  <si>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</si>
  <si>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</si>
  <si>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</si>
  <si>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</si>
  <si>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</si>
  <si>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</si>
  <si>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</si>
  <si>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</si>
  <si>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</si>
  <si>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</si>
  <si>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</si>
  <si>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</si>
  <si>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</si>
  <si>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</si>
  <si>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</si>
  <si>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</si>
  <si>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</si>
  <si>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</si>
  <si>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</si>
  <si>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</si>
  <si>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</si>
  <si>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</si>
  <si>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</si>
  <si>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</si>
  <si>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</si>
  <si>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</si>
  <si>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</si>
  <si>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</si>
  <si>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</si>
  <si>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</si>
  <si>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</si>
  <si>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</si>
  <si>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</si>
  <si>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</si>
  <si>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</si>
  <si>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</si>
  <si>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</si>
  <si>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</si>
  <si>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</si>
  <si>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</si>
  <si>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</si>
  <si>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</si>
  <si>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</si>
  <si>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</si>
  <si>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</si>
  <si>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</si>
  <si>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</si>
  <si>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</si>
  <si>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</si>
  <si>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</si>
  <si>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</si>
  <si>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</si>
  <si>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</si>
  <si>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</si>
  <si>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</si>
  <si>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</si>
  <si>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</si>
  <si>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</si>
  <si>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</si>
  <si>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</si>
  <si>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</si>
  <si>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</si>
  <si>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</si>
  <si>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</si>
  <si>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</si>
  <si>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</si>
  <si>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</si>
  <si>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</si>
  <si>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</si>
  <si>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</si>
  <si>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</si>
  <si>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</si>
  <si>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</si>
  <si>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</si>
  <si>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</si>
  <si>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</si>
  <si>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</si>
  <si>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</si>
  <si>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</si>
  <si>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</si>
  <si>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</si>
  <si>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</si>
  <si>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</si>
  <si>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</si>
  <si>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</si>
  <si>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</si>
  <si>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</si>
  <si>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</si>
  <si>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</si>
  <si>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</si>
  <si>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</si>
  <si>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</si>
  <si>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</si>
  <si>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</si>
  <si>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</si>
  <si>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</si>
  <si>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</si>
  <si>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</si>
  <si>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</si>
  <si>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</si>
  <si>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</si>
  <si>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</si>
  <si>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</si>
  <si>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</si>
  <si>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</si>
  <si>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</si>
  <si>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</si>
  <si>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</si>
  <si>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</si>
  <si>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</si>
  <si>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</si>
  <si>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</si>
  <si>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</si>
  <si>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</si>
  <si>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</si>
  <si>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</si>
  <si>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</si>
  <si>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</si>
  <si>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</si>
  <si>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</si>
  <si>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</si>
  <si>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</si>
  <si>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</si>
  <si>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</si>
  <si>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</si>
  <si>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</si>
  <si>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</si>
  <si>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</si>
  <si>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</si>
  <si>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</si>
  <si>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</si>
  <si>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</si>
  <si>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</si>
  <si>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</si>
  <si>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</si>
  <si>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</si>
  <si>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</si>
  <si>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</si>
  <si>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</si>
  <si>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</si>
  <si>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</si>
  <si>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</si>
  <si>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</si>
  <si>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</si>
  <si>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</si>
  <si>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</si>
  <si>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</si>
  <si>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</si>
  <si>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</si>
  <si>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</si>
  <si>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</si>
  <si>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</si>
  <si>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</si>
  <si>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</si>
  <si>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</si>
  <si>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</si>
  <si>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</si>
  <si>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</si>
  <si>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</si>
  <si>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</si>
  <si>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</si>
  <si>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</si>
  <si>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</si>
  <si>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</si>
  <si>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</si>
  <si>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</si>
  <si>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</si>
  <si>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</si>
  <si>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</si>
  <si>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</si>
  <si>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</si>
  <si>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</si>
  <si>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</si>
  <si>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</si>
  <si>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</si>
  <si>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</si>
  <si>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</si>
  <si>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</si>
  <si>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</si>
  <si>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</si>
  <si>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</si>
  <si>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</si>
  <si>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</si>
  <si>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</si>
  <si>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</si>
  <si>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</si>
  <si>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</si>
  <si>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</si>
  <si>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</si>
  <si>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</si>
  <si>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</si>
  <si>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</si>
  <si>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</si>
  <si>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</si>
  <si>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</si>
  <si>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</si>
  <si>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</si>
  <si>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</si>
  <si>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</si>
  <si>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</si>
  <si>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</si>
  <si>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</si>
  <si>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</si>
  <si>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</si>
  <si>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</si>
  <si>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</si>
  <si>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</si>
  <si>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</si>
  <si>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</si>
  <si>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</si>
  <si>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</si>
  <si>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</si>
  <si>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</si>
  <si>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</si>
  <si>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</si>
  <si>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</si>
  <si>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</si>
  <si>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</si>
  <si>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</si>
  <si>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</si>
  <si>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</si>
  <si>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</si>
  <si>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</si>
  <si>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</si>
  <si>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</si>
  <si>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</si>
  <si>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</si>
  <si>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</si>
  <si>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</si>
  <si>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</si>
  <si>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</si>
  <si>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</si>
  <si>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</si>
  <si>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</si>
  <si>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</si>
  <si>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</si>
  <si>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</si>
  <si>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</si>
  <si>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</si>
  <si>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</si>
  <si>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</si>
  <si>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</si>
  <si>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</si>
  <si>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</si>
  <si>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</si>
  <si>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</si>
  <si>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</si>
  <si>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</si>
  <si>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</si>
  <si>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</si>
  <si>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</si>
  <si>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</si>
  <si>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</si>
  <si>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</si>
  <si>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</si>
  <si>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</si>
  <si>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</si>
  <si>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</si>
  <si>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</si>
  <si>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</si>
  <si>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</si>
  <si>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</si>
  <si>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</si>
  <si>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</si>
  <si>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</si>
  <si>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</si>
  <si>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</si>
  <si>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</si>
  <si>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</si>
  <si>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</si>
  <si>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</si>
  <si>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</si>
  <si>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</si>
  <si>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</si>
  <si>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</si>
  <si>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</si>
  <si>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</si>
  <si>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</si>
  <si>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</si>
  <si>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</si>
  <si>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</si>
  <si>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</si>
  <si>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</si>
  <si>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</si>
  <si>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</si>
  <si>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</si>
  <si>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</si>
  <si>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</si>
  <si>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</si>
  <si>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</si>
  <si>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</si>
  <si>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</si>
  <si>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</si>
  <si>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</si>
  <si>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</si>
  <si>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</si>
  <si>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</si>
  <si>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</si>
  <si>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</si>
  <si>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</si>
  <si>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</si>
  <si>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</si>
  <si>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</si>
  <si>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</si>
  <si>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</si>
  <si>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</si>
  <si>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</si>
  <si>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</si>
  <si>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</si>
  <si>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</si>
  <si>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</si>
  <si>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</si>
  <si>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</si>
  <si>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</si>
  <si>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</si>
  <si>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</si>
  <si>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</si>
  <si>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</si>
  <si>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</si>
  <si>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</si>
  <si>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</si>
  <si>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</si>
  <si>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</si>
  <si>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</si>
  <si>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</si>
  <si>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</si>
  <si>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</si>
  <si>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</si>
  <si>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</si>
  <si>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</si>
  <si>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</si>
  <si>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</si>
  <si>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</si>
  <si>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</si>
  <si>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</si>
  <si>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</si>
  <si>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</si>
  <si>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</si>
  <si>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</si>
  <si>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</si>
  <si>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</si>
  <si>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</si>
  <si>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</si>
  <si>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</si>
  <si>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</si>
  <si>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</si>
  <si>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</si>
  <si>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</si>
  <si>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</si>
  <si>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</si>
  <si>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</si>
  <si>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</si>
  <si>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</si>
  <si>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</si>
  <si>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</si>
  <si>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</si>
  <si>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</si>
  <si>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</si>
  <si>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</si>
  <si>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</si>
  <si>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</si>
  <si>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</si>
  <si>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</si>
  <si>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</si>
  <si>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</si>
  <si>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</si>
  <si>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</si>
  <si>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</si>
  <si>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</si>
  <si>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</si>
  <si>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</si>
  <si>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</si>
  <si>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</si>
  <si>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</si>
  <si>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</si>
  <si>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</si>
  <si>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</si>
  <si>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</si>
  <si>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</si>
  <si>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</si>
  <si>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</si>
  <si>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</si>
  <si>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</si>
  <si>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</si>
  <si>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</si>
  <si>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</si>
  <si>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</si>
  <si>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</si>
  <si>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</si>
  <si>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</si>
  <si>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</si>
  <si>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</si>
  <si>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</si>
  <si>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</si>
  <si>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</si>
  <si>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</si>
  <si>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</si>
  <si>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</si>
  <si>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</si>
  <si>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</si>
  <si>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</si>
  <si>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</si>
  <si>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</si>
  <si>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</si>
  <si>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</si>
  <si>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</si>
  <si>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</si>
  <si>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</si>
  <si>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</si>
  <si>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</si>
  <si>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</si>
  <si>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</si>
  <si>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</si>
  <si>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</si>
  <si>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</si>
  <si>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</si>
  <si>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</si>
  <si>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</si>
  <si>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</si>
  <si>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</si>
  <si>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</si>
  <si>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</si>
  <si>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</si>
  <si>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</si>
  <si>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</si>
  <si>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</si>
  <si>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</si>
  <si>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</si>
  <si>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</si>
  <si>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</si>
  <si>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</si>
  <si>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</si>
  <si>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</si>
  <si>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</si>
  <si>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</si>
  <si>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</si>
  <si>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</si>
  <si>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</si>
  <si>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</si>
  <si>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</si>
  <si>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</si>
  <si>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</si>
  <si>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</si>
  <si>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</si>
  <si>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</si>
  <si>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</si>
  <si>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</si>
  <si>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</si>
  <si>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</si>
  <si>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</si>
  <si>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</si>
  <si>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</si>
  <si>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</si>
  <si>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</si>
  <si>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</si>
  <si>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</si>
  <si>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</si>
  <si>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</si>
  <si>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</si>
  <si>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</si>
  <si>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</si>
  <si>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</si>
  <si>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</si>
  <si>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</si>
  <si>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</si>
  <si>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</si>
  <si>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</si>
  <si>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</si>
  <si>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</si>
  <si>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</si>
  <si>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</si>
  <si>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</si>
  <si>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</si>
  <si>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</si>
  <si>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</si>
  <si>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</si>
  <si>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</si>
  <si>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</si>
  <si>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</si>
  <si>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</si>
  <si>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</si>
  <si>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</si>
  <si>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</si>
  <si>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</si>
  <si>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</si>
  <si>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</si>
  <si>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</si>
  <si>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</si>
  <si>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</si>
  <si>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</si>
  <si>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</si>
  <si>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</si>
  <si>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</si>
  <si>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</si>
  <si>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</si>
  <si>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</si>
  <si>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</si>
  <si>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</si>
  <si>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</si>
  <si>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</si>
  <si>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</si>
  <si>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</si>
  <si>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</si>
  <si>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</si>
  <si>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</si>
  <si>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</si>
  <si>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</si>
  <si>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</si>
  <si>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</si>
  <si>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</si>
  <si>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</si>
  <si>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</si>
  <si>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</si>
  <si>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</si>
  <si>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</si>
  <si>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</si>
  <si>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</si>
  <si>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</si>
  <si>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</si>
  <si>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</si>
  <si>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</si>
  <si>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</si>
  <si>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</si>
  <si>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</si>
  <si>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</si>
  <si>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</si>
  <si>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</si>
  <si>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</si>
  <si>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</si>
  <si>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</si>
  <si>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</si>
  <si>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</si>
  <si>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</si>
  <si>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</si>
  <si>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</si>
  <si>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</si>
  <si>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</si>
  <si>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</si>
  <si>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</si>
  <si>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</si>
  <si>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</si>
  <si>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</si>
  <si>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</si>
  <si>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</si>
  <si>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</si>
  <si>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</si>
  <si>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</si>
  <si>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</si>
  <si>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</si>
  <si>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</si>
  <si>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</si>
  <si>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</si>
  <si>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</si>
  <si>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</si>
  <si>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</si>
  <si>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</si>
  <si>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</si>
  <si>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</si>
  <si>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</si>
  <si>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</si>
  <si>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</si>
  <si>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</si>
  <si>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</si>
  <si>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</si>
  <si>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</si>
  <si>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</si>
  <si>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</si>
  <si>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</si>
  <si>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</si>
  <si>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</si>
  <si>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</si>
  <si>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</si>
  <si>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</si>
  <si>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</si>
  <si>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</si>
  <si>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</si>
  <si>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</si>
  <si>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</si>
  <si>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</si>
  <si>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</si>
  <si>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</si>
  <si>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</si>
  <si>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</si>
  <si>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</si>
  <si>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</si>
  <si>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</si>
  <si>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</si>
  <si>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</si>
  <si>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</si>
  <si>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</si>
  <si>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</si>
  <si>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</si>
  <si>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</si>
  <si>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</si>
  <si>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</si>
  <si>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</si>
  <si>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</si>
  <si>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</si>
  <si>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</si>
  <si>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</si>
  <si>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</si>
  <si>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</si>
  <si>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</si>
  <si>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</si>
  <si>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</si>
  <si>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</si>
  <si>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</si>
  <si>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</si>
  <si>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</si>
  <si>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</si>
  <si>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</si>
  <si>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</si>
  <si>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</si>
  <si>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</si>
  <si>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</si>
  <si>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</si>
  <si>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</si>
  <si>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</si>
  <si>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</si>
  <si>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</si>
  <si>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</si>
  <si>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</si>
  <si>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</si>
  <si>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</si>
  <si>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</si>
  <si>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</si>
  <si>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</si>
  <si>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</si>
  <si>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</si>
  <si>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</si>
  <si>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</si>
  <si>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</si>
  <si>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</si>
  <si>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</si>
  <si>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</si>
  <si>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</si>
  <si>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</si>
  <si>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</si>
  <si>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</si>
  <si>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</si>
  <si>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</si>
  <si>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</si>
  <si>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</si>
  <si>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</si>
  <si>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</si>
  <si>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</si>
  <si>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</si>
  <si>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</si>
  <si>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</si>
  <si>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</si>
  <si>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</si>
  <si>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</si>
  <si>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</si>
  <si>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</si>
  <si>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</si>
  <si>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</si>
  <si>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</si>
  <si>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</si>
  <si>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</si>
  <si>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</si>
  <si>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</si>
  <si>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</si>
  <si>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</si>
  <si>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</si>
  <si>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</si>
  <si>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</si>
  <si>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</si>
  <si>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</si>
  <si>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</si>
  <si>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</si>
  <si>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</si>
  <si>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</si>
  <si>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</si>
  <si>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</si>
  <si>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</si>
  <si>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</si>
  <si>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</si>
  <si>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</si>
  <si>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</si>
  <si>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</si>
  <si>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</si>
  <si>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</si>
  <si>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</si>
  <si>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</si>
  <si>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</si>
  <si>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</si>
  <si>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</si>
  <si>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</si>
  <si>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</si>
  <si>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</si>
  <si>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</si>
  <si>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</si>
  <si>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</si>
  <si>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</si>
  <si>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</si>
  <si>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</si>
  <si>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</si>
  <si>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</si>
  <si>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</si>
  <si>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</si>
  <si>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</si>
  <si>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</si>
  <si>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</si>
  <si>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</si>
  <si>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</si>
  <si>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</si>
  <si>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</si>
  <si>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</si>
  <si>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</si>
  <si>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</si>
  <si>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</si>
  <si>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</si>
  <si>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</si>
  <si>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</si>
  <si>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</si>
  <si>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</si>
  <si>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</si>
  <si>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</si>
  <si>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</si>
  <si>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</si>
  <si>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</si>
  <si>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</si>
  <si>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</si>
  <si>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</si>
  <si>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</si>
  <si>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</si>
  <si>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</si>
  <si>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</si>
  <si>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</si>
  <si>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</si>
  <si>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</si>
  <si>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</si>
  <si>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</si>
  <si>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</si>
  <si>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</si>
  <si>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</si>
  <si>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</si>
  <si>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</si>
  <si>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</si>
  <si>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</si>
  <si>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</si>
  <si>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</si>
  <si>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</si>
  <si>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</si>
  <si>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</si>
  <si>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</si>
  <si>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</si>
  <si>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</si>
  <si>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</si>
  <si>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</si>
  <si>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</si>
  <si>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</si>
  <si>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</si>
  <si>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</si>
  <si>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</si>
  <si>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</si>
  <si>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</si>
  <si>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</si>
  <si>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</si>
  <si>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</si>
  <si>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</si>
  <si>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</si>
  <si>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</si>
  <si>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</si>
  <si>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</si>
  <si>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</si>
  <si>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</si>
  <si>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</si>
  <si>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</si>
  <si>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</si>
  <si>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</si>
  <si>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</si>
  <si>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</si>
  <si>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</si>
  <si>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</si>
  <si>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</si>
  <si>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</si>
  <si>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</si>
  <si>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</si>
  <si>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</si>
  <si>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</si>
  <si>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</si>
  <si>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</si>
  <si>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</si>
  <si>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</si>
  <si>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</si>
  <si>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</si>
  <si>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</si>
  <si>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</si>
  <si>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</si>
  <si>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</si>
  <si>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</si>
  <si>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</si>
  <si>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</si>
  <si>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</si>
  <si>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</si>
  <si>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</si>
  <si>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</si>
  <si>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</si>
  <si>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</si>
  <si>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</si>
  <si>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</si>
  <si>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</si>
  <si>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</si>
  <si>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</si>
  <si>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</si>
  <si>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</si>
  <si>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</si>
  <si>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</si>
  <si>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</si>
  <si>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</si>
  <si>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</si>
  <si>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</si>
  <si>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</si>
  <si>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</si>
  <si>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</si>
  <si>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</si>
  <si>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</si>
  <si>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</si>
  <si>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</si>
  <si>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</si>
  <si>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</si>
  <si>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</si>
  <si>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</si>
  <si>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</si>
  <si>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</si>
  <si>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</si>
  <si>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</si>
  <si>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</si>
  <si>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</si>
  <si>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</si>
  <si>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</si>
  <si>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</si>
  <si>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</si>
  <si>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</si>
  <si>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</si>
  <si>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</si>
  <si>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</si>
  <si>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</si>
  <si>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</si>
  <si>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</si>
  <si>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</si>
  <si>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</si>
  <si>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</si>
  <si>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</si>
  <si>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</si>
  <si>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</si>
  <si>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</si>
  <si>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</si>
  <si>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</si>
  <si>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</si>
  <si>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</si>
  <si>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</si>
  <si>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</si>
  <si>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</si>
  <si>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</si>
  <si>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</si>
  <si>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</si>
  <si>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</si>
  <si>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</si>
  <si>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</si>
  <si>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</si>
  <si>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</si>
  <si>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</si>
  <si>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</si>
  <si>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</si>
  <si>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</si>
  <si>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</si>
  <si>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</si>
  <si>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</si>
  <si>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</si>
  <si>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</si>
  <si>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</si>
  <si>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</si>
  <si>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</si>
  <si>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</si>
  <si>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</si>
  <si>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</si>
  <si>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</si>
  <si>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</si>
  <si>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</si>
  <si>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</si>
  <si>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</si>
  <si>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</si>
  <si>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</si>
  <si>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</si>
  <si>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</si>
  <si>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</si>
  <si>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</si>
  <si>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</si>
  <si>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</si>
  <si>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</si>
  <si>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</si>
  <si>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</si>
  <si>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</si>
  <si>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</si>
  <si>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</si>
  <si>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</si>
  <si>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</si>
  <si>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</si>
  <si>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</si>
  <si>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</si>
  <si>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</si>
  <si>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</si>
  <si>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</si>
  <si>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</si>
  <si>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</si>
  <si>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</si>
  <si>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</si>
  <si>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</si>
  <si>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</si>
  <si>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</si>
  <si>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</si>
  <si>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</si>
  <si>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</si>
  <si>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</si>
  <si>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</si>
  <si>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</si>
  <si>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</si>
  <si>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</si>
  <si>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</si>
  <si>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</si>
  <si>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</si>
  <si>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</si>
  <si>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</si>
  <si>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</si>
  <si>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</si>
  <si>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</si>
  <si>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</si>
  <si>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</si>
  <si>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</si>
  <si>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</si>
  <si>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</si>
  <si>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</si>
  <si>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</si>
  <si>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</si>
  <si>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</si>
  <si>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</si>
  <si>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</si>
  <si>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</si>
  <si>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</si>
  <si>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</si>
  <si>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</si>
  <si>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</si>
  <si>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</si>
  <si>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</si>
  <si>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</si>
  <si>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</si>
  <si>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</si>
  <si>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</si>
  <si>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</si>
  <si>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</si>
  <si>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</si>
  <si>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</si>
  <si>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</si>
  <si>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</si>
  <si>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</si>
  <si>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</si>
  <si>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</si>
  <si>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</si>
  <si>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</si>
  <si>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</si>
  <si>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</si>
  <si>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</si>
  <si>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</si>
  <si>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</si>
  <si>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</si>
  <si>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</si>
  <si>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</si>
  <si>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</si>
  <si>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</si>
  <si>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</si>
  <si>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</si>
  <si>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</si>
  <si>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</si>
  <si>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</si>
  <si>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</si>
  <si>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</si>
  <si>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</si>
  <si>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</si>
  <si>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</si>
  <si>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</si>
  <si>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</si>
  <si>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</si>
  <si>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</si>
  <si>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</si>
  <si>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</si>
  <si>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</si>
  <si>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</si>
  <si>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</si>
  <si>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</si>
  <si>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</si>
  <si>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</si>
  <si>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</si>
  <si>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</si>
  <si>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</si>
  <si>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</si>
  <si>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</si>
  <si>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</si>
  <si>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</si>
  <si>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</si>
  <si>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</si>
  <si>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</si>
  <si>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</si>
  <si>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</si>
  <si>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</si>
  <si>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</si>
  <si>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</si>
  <si>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</si>
  <si>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</si>
  <si>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</si>
  <si>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</si>
  <si>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</si>
  <si>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</si>
  <si>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</si>
  <si>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</si>
  <si>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</si>
  <si>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</si>
  <si>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</si>
  <si>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</si>
  <si>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</si>
  <si>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</si>
  <si>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</si>
  <si>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</si>
  <si>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</si>
  <si>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</si>
  <si>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</si>
  <si>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</si>
  <si>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</si>
  <si>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</si>
  <si>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</si>
  <si>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</si>
  <si>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</si>
  <si>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</si>
  <si>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</si>
  <si>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</si>
  <si>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</si>
  <si>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</si>
  <si>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</si>
  <si>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</si>
  <si>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</si>
  <si>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</si>
  <si>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</si>
  <si>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</si>
  <si>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</si>
  <si>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</si>
  <si>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</si>
  <si>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</si>
  <si>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</si>
  <si>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</si>
  <si>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</si>
  <si>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</si>
  <si>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</si>
  <si>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</si>
  <si>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</si>
  <si>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</si>
  <si>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</si>
  <si>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</si>
  <si>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</si>
  <si>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</si>
  <si>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</si>
  <si>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</si>
  <si>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</si>
  <si>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</si>
  <si>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</si>
  <si>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</si>
  <si>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</si>
  <si>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</si>
  <si>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</si>
  <si>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</si>
  <si>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</si>
  <si>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</si>
  <si>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</si>
  <si>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</si>
  <si>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</si>
  <si>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</si>
  <si>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</si>
  <si>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</si>
  <si>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</si>
  <si>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</si>
  <si>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</si>
  <si>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</si>
  <si>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</si>
  <si>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</si>
  <si>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</si>
  <si>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</si>
  <si>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</si>
  <si>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</si>
  <si>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</si>
  <si>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</si>
  <si>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</si>
  <si>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</si>
  <si>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</si>
  <si>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</si>
  <si>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</si>
  <si>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</si>
  <si>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</si>
  <si>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</si>
  <si>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</si>
  <si>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</si>
  <si>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</si>
  <si>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</si>
  <si>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</si>
  <si>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</si>
  <si>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</si>
  <si>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</si>
  <si>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</si>
  <si>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</si>
  <si>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</si>
  <si>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</si>
  <si>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</si>
  <si>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</si>
  <si>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</si>
  <si>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</si>
  <si>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</si>
  <si>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</si>
  <si>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</si>
  <si>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</si>
  <si>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</si>
  <si>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</si>
  <si>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</si>
  <si>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</si>
  <si>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</si>
  <si>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</si>
  <si>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</si>
  <si>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</si>
  <si>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</si>
  <si>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</si>
  <si>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</si>
  <si>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</si>
  <si>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</si>
  <si>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</si>
  <si>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</si>
  <si>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</si>
  <si>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</si>
  <si>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</si>
  <si>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</si>
  <si>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</si>
  <si>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</si>
  <si>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</si>
  <si>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</si>
  <si>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</si>
  <si>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</si>
  <si>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</si>
  <si>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</si>
  <si>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</si>
  <si>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</si>
  <si>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</si>
  <si>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</si>
  <si>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</si>
  <si>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</si>
  <si>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</si>
  <si>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</si>
  <si>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</si>
  <si>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</si>
  <si>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</si>
  <si>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</si>
  <si>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</si>
  <si>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</si>
  <si>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</si>
  <si>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</si>
  <si>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</si>
  <si>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</si>
  <si>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</si>
  <si>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</si>
  <si>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</si>
  <si>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</si>
  <si>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</si>
  <si>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</si>
  <si>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</si>
  <si>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</si>
  <si>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</si>
  <si>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</si>
  <si>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</si>
  <si>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</si>
  <si>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</si>
  <si>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</si>
  <si>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</si>
  <si>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</si>
  <si>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</si>
  <si>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</si>
  <si>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</si>
  <si>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</si>
  <si>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</si>
  <si>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</si>
  <si>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</si>
  <si>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</si>
  <si>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</si>
  <si>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</si>
  <si>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</si>
  <si>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</si>
  <si>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</si>
  <si>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</si>
  <si>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</si>
  <si>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</si>
  <si>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</si>
  <si>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</si>
  <si>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</si>
  <si>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</si>
  <si>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</si>
  <si>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</si>
  <si>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</si>
  <si>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</si>
  <si>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</si>
  <si>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</si>
  <si>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</si>
  <si>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</si>
  <si>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</si>
  <si>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</si>
  <si>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</si>
  <si>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</si>
  <si>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</si>
  <si>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</si>
  <si>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</si>
  <si>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</si>
  <si>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</si>
  <si>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</si>
  <si>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</si>
  <si>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</si>
  <si>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</si>
  <si>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</si>
  <si>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</si>
  <si>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</si>
  <si>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</si>
  <si>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</si>
  <si>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</si>
  <si>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</si>
  <si>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</si>
  <si>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</si>
  <si>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</si>
  <si>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</si>
  <si>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</si>
  <si>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</si>
  <si>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</si>
  <si>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</si>
  <si>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</si>
  <si>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</si>
  <si>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</si>
  <si>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</si>
  <si>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</si>
  <si>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</si>
  <si>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</si>
  <si>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</si>
  <si>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</si>
  <si>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</si>
  <si>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</si>
  <si>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</si>
  <si>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</si>
  <si>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</si>
  <si>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</si>
  <si>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</si>
  <si>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</si>
  <si>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</si>
  <si>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</si>
  <si>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</si>
  <si>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</si>
  <si>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</si>
  <si>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</si>
  <si>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</si>
  <si>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</si>
  <si>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</si>
  <si>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</si>
  <si>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</si>
  <si>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</si>
  <si>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</si>
  <si>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</si>
  <si>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</si>
  <si>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</si>
  <si>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</si>
  <si>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</si>
  <si>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</si>
  <si>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</si>
  <si>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</si>
  <si>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</si>
  <si>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</si>
  <si>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</si>
  <si>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</si>
  <si>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</si>
  <si>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</si>
  <si>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</si>
  <si>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</si>
  <si>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</si>
  <si>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</si>
  <si>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</si>
  <si>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</si>
  <si>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</si>
  <si>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</si>
  <si>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</si>
  <si>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</si>
  <si>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</si>
  <si>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</si>
  <si>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</si>
  <si>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</si>
  <si>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</si>
  <si>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</si>
  <si>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</si>
  <si>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</si>
  <si>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</si>
  <si>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</si>
  <si>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</si>
  <si>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</si>
  <si>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</si>
  <si>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</si>
  <si>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</si>
  <si>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</si>
  <si>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</si>
  <si>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</si>
  <si>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</si>
  <si>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</si>
  <si>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</si>
  <si>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</si>
  <si>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</si>
  <si>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</si>
  <si>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</si>
  <si>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</si>
  <si>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</si>
  <si>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</si>
  <si>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</si>
  <si>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</si>
  <si>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</si>
  <si>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</si>
  <si>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</si>
  <si>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</si>
  <si>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</si>
  <si>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</si>
  <si>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</si>
  <si>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</si>
  <si>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</si>
  <si>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</si>
  <si>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</si>
  <si>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</si>
  <si>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</si>
  <si>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</si>
  <si>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</si>
  <si>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</si>
  <si>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</si>
  <si>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</si>
  <si>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</si>
  <si>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</si>
  <si>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</si>
  <si>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</si>
  <si>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</si>
  <si>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</si>
  <si>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</si>
  <si>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</si>
  <si>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</si>
  <si>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</si>
  <si>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</si>
  <si>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</si>
  <si>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</si>
  <si>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</si>
  <si>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</si>
  <si>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</si>
  <si>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</si>
  <si>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</si>
  <si>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</si>
  <si>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</si>
  <si>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</si>
  <si>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</si>
  <si>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</si>
  <si>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</si>
  <si>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</si>
  <si>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</si>
  <si>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</si>
  <si>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</si>
  <si>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</si>
  <si>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</si>
  <si>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</si>
  <si>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</si>
  <si>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</si>
  <si>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</si>
  <si>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</si>
  <si>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</si>
  <si>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</si>
  <si>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</si>
  <si>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</si>
  <si>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</si>
  <si>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</si>
  <si>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</si>
  <si>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</si>
  <si>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</si>
  <si>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</si>
  <si>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</si>
  <si>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</si>
  <si>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</si>
  <si>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</si>
  <si>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</si>
  <si>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</si>
  <si>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</si>
  <si>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</si>
  <si>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</si>
  <si>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</si>
  <si>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</si>
  <si>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</si>
  <si>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</si>
  <si>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</si>
  <si>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</si>
  <si>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</si>
  <si>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</si>
  <si>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</si>
  <si>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</si>
  <si>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</si>
  <si>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</si>
  <si>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</si>
  <si>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</si>
  <si>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</si>
  <si>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</si>
  <si>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</si>
  <si>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</si>
  <si>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</si>
  <si>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</si>
  <si>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</si>
  <si>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</si>
  <si>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</si>
  <si>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</si>
  <si>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</si>
  <si>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</si>
  <si>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</si>
  <si>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</si>
  <si>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</si>
  <si>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</si>
  <si>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</si>
  <si>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</si>
  <si>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</si>
  <si>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</si>
  <si>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</si>
  <si>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</si>
  <si>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</si>
  <si>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</si>
  <si>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</si>
  <si>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</si>
  <si>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</si>
  <si>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</si>
  <si>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</si>
  <si>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</si>
  <si>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</si>
  <si>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</si>
  <si>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</si>
  <si>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</si>
  <si>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</si>
  <si>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</si>
  <si>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</si>
  <si>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</si>
  <si>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</si>
  <si>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</si>
  <si>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</si>
  <si>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</si>
  <si>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</si>
  <si>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</si>
  <si>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</si>
  <si>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</si>
  <si>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</si>
  <si>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</si>
  <si>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</si>
  <si>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</si>
  <si>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</si>
  <si>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</si>
  <si>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</si>
  <si>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</si>
  <si>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</si>
  <si>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</si>
  <si>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</si>
  <si>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</si>
  <si>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</si>
  <si>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</si>
  <si>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</si>
  <si>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</si>
  <si>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</si>
  <si>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</si>
  <si>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</si>
  <si>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</si>
  <si>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</si>
  <si>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</si>
  <si>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</si>
  <si>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</si>
  <si>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</si>
  <si>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</si>
  <si>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</si>
  <si>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</si>
  <si>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</si>
  <si>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</si>
  <si>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</si>
  <si>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</si>
  <si>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</si>
  <si>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</si>
  <si>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</si>
  <si>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</si>
  <si>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</si>
  <si>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</si>
  <si>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</si>
  <si>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</si>
  <si>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</si>
  <si>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</si>
  <si>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</si>
  <si>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</si>
  <si>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</si>
  <si>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</si>
  <si>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</si>
  <si>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</si>
  <si>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</si>
  <si>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</si>
  <si>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</si>
  <si>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</si>
  <si>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</si>
  <si>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</si>
  <si>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</si>
  <si>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</si>
  <si>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</si>
  <si>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</si>
  <si>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</si>
  <si>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</si>
  <si>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</si>
  <si>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</si>
  <si>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</si>
  <si>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</si>
  <si>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</si>
  <si>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</si>
  <si>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</si>
  <si>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</si>
  <si>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</si>
  <si>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</si>
  <si>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</si>
  <si>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</si>
  <si>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</si>
  <si>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</si>
  <si>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</si>
  <si>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</si>
  <si>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</si>
  <si>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</si>
  <si>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</si>
  <si>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</si>
  <si>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</si>
  <si>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</si>
  <si>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</si>
  <si>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</si>
  <si>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</si>
  <si>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</si>
  <si>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</si>
  <si>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</si>
  <si>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</si>
  <si>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</si>
  <si>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</si>
  <si>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</si>
  <si>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</si>
  <si>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</si>
  <si>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</si>
  <si>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</si>
  <si>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</si>
  <si>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</si>
  <si>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</si>
  <si>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</si>
  <si>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</si>
  <si>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</si>
  <si>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</si>
  <si>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</si>
  <si>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</si>
  <si>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</si>
  <si>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</si>
  <si>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</si>
  <si>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</si>
  <si>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</si>
  <si>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</si>
  <si>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</si>
  <si>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</si>
  <si>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</si>
  <si>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</si>
  <si>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</si>
  <si>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</si>
  <si>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</si>
  <si>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</si>
  <si>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</si>
  <si>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</si>
  <si>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</si>
  <si>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</si>
  <si>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</si>
  <si>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</si>
  <si>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</si>
  <si>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</si>
  <si>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</si>
  <si>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</si>
  <si>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</si>
  <si>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</si>
  <si>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</si>
  <si>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</si>
  <si>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</si>
  <si>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</si>
  <si>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</si>
  <si>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</si>
  <si>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</si>
  <si>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</si>
  <si>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</si>
  <si>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</si>
  <si>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</si>
  <si>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</si>
  <si>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</si>
  <si>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</si>
  <si>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</si>
  <si>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</si>
  <si>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</si>
  <si>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</si>
  <si>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</si>
  <si>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</si>
  <si>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</si>
  <si>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</si>
  <si>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</si>
  <si>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</si>
  <si>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</si>
  <si>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</si>
  <si>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</si>
  <si>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</si>
  <si>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</si>
  <si>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</si>
  <si>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</si>
  <si>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</si>
  <si>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</si>
  <si>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</si>
  <si>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</si>
  <si>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</si>
  <si>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</si>
  <si>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</si>
  <si>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</si>
  <si>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</si>
  <si>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</si>
  <si>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</si>
  <si>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</si>
  <si>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</si>
  <si>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</si>
  <si>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</si>
  <si>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</si>
  <si>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</si>
  <si>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</si>
  <si>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</si>
  <si>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</si>
  <si>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</si>
  <si>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</si>
  <si>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</si>
  <si>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</si>
  <si>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</si>
  <si>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</si>
  <si>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</si>
  <si>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</si>
  <si>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</si>
  <si>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</si>
  <si>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</si>
  <si>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</si>
  <si>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</si>
  <si>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</si>
  <si>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</si>
  <si>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</si>
  <si>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</si>
  <si>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</si>
  <si>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</si>
  <si>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</si>
  <si>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</si>
  <si>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</si>
  <si>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</si>
  <si>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</si>
  <si>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</si>
  <si>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</si>
  <si>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</si>
  <si>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</si>
  <si>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</si>
  <si>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</si>
  <si>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</si>
  <si>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</si>
  <si>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</si>
  <si>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</si>
  <si>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</si>
  <si>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</si>
  <si>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</si>
  <si>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</si>
  <si>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</si>
  <si>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</si>
  <si>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</si>
  <si>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</si>
  <si>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</si>
  <si>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</si>
  <si>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</si>
  <si>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</si>
  <si>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</si>
  <si>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</si>
  <si>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</si>
  <si>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</si>
  <si>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</si>
  <si>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</si>
  <si>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</si>
  <si>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</si>
  <si>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</si>
  <si>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</si>
  <si>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</si>
  <si>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</si>
  <si>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</si>
  <si>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</si>
  <si>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</si>
  <si>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</si>
  <si>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</si>
  <si>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</si>
  <si>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</si>
  <si>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</si>
  <si>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</si>
  <si>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</si>
  <si>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</si>
  <si>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</si>
  <si>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</si>
  <si>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</si>
  <si>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</si>
  <si>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</si>
  <si>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</si>
  <si>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</si>
  <si>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</si>
  <si>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</si>
  <si>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</si>
  <si>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</si>
  <si>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</si>
  <si>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</si>
  <si>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</si>
  <si>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</si>
  <si>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</si>
  <si>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</si>
  <si>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</si>
  <si>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</si>
  <si>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</si>
  <si>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</si>
  <si>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</si>
  <si>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</si>
  <si>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</si>
  <si>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</si>
  <si>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</si>
  <si>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</si>
  <si>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</si>
  <si>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</si>
  <si>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</si>
  <si>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</si>
  <si>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</si>
  <si>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</si>
  <si>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</si>
  <si>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</si>
  <si>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</si>
  <si>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</si>
  <si>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</si>
  <si>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</si>
  <si>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</si>
  <si>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</si>
  <si>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</si>
  <si>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</si>
  <si>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</si>
  <si>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</si>
  <si>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</si>
  <si>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</si>
  <si>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</si>
  <si>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</si>
  <si>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</si>
  <si>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</si>
  <si>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</si>
  <si>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</si>
  <si>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</si>
  <si>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</si>
  <si>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</si>
  <si>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</si>
  <si>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</si>
  <si>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</si>
  <si>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</si>
  <si>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</si>
  <si>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</si>
  <si>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</si>
  <si>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</si>
  <si>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</si>
  <si>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</si>
  <si>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</si>
  <si>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</si>
  <si>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</si>
  <si>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</si>
  <si>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</si>
  <si>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</si>
  <si>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</si>
  <si>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</si>
  <si>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</si>
  <si>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</si>
  <si>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</si>
  <si>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</si>
  <si>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</si>
  <si>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</si>
  <si>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</si>
  <si>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</si>
  <si>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</si>
  <si>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</si>
  <si>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</si>
  <si>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</si>
  <si>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</si>
  <si>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</si>
  <si>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</si>
  <si>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</si>
  <si>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</si>
  <si>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</si>
  <si>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</si>
  <si>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</si>
  <si>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</si>
  <si>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</si>
  <si>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</si>
  <si>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</si>
  <si>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</si>
  <si>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</si>
  <si>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</si>
  <si>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</si>
  <si>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</si>
  <si>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</si>
  <si>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</si>
  <si>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</si>
  <si>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</si>
  <si>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</si>
  <si>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</si>
  <si>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</si>
  <si>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</si>
  <si>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</si>
  <si>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</si>
  <si>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</si>
  <si>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</si>
  <si>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</si>
  <si>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</si>
  <si>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</si>
  <si>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</si>
  <si>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</si>
  <si>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</si>
  <si>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</si>
  <si>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</si>
  <si>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</si>
  <si>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</si>
  <si>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</si>
  <si>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</si>
  <si>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</si>
  <si>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</si>
  <si>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</si>
  <si>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</si>
  <si>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</si>
  <si>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</si>
  <si>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</si>
  <si>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</si>
  <si>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</si>
  <si>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</si>
  <si>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</si>
  <si>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</si>
  <si>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</si>
  <si>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</si>
  <si>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</si>
  <si>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</si>
  <si>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</si>
  <si>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</si>
  <si>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</si>
  <si>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</si>
  <si>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</si>
  <si>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</si>
  <si>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</si>
  <si>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</si>
  <si>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</si>
  <si>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</si>
  <si>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</si>
  <si>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</si>
  <si>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</si>
  <si>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</si>
  <si>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</si>
  <si>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</si>
  <si>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</si>
  <si>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</si>
  <si>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</si>
  <si>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</si>
  <si>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</si>
  <si>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</si>
  <si>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</si>
  <si>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</si>
  <si>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</si>
  <si>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</si>
  <si>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</si>
  <si>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</si>
  <si>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</si>
  <si>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</si>
  <si>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</si>
  <si>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</si>
  <si>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</si>
  <si>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</si>
  <si>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</si>
  <si>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</si>
  <si>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</si>
  <si>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</si>
  <si>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</si>
  <si>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</si>
  <si>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</si>
  <si>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</si>
  <si>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</si>
  <si>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</si>
  <si>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</si>
  <si>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</si>
  <si>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</si>
  <si>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</si>
  <si>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</si>
  <si>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</si>
  <si>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</si>
  <si>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</si>
  <si>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</si>
  <si>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</si>
  <si>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</si>
  <si>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</si>
  <si>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</si>
  <si>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</si>
  <si>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</si>
  <si>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</si>
  <si>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</si>
  <si>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</si>
  <si>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</si>
  <si>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</si>
  <si>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</si>
  <si>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</si>
  <si>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</si>
  <si>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</si>
  <si>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</si>
  <si>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</si>
  <si>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</si>
  <si>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</si>
  <si>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</si>
  <si>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</si>
  <si>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</si>
  <si>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</si>
  <si>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</si>
  <si>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</si>
  <si>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</si>
  <si>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</si>
  <si>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</si>
  <si>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</si>
  <si>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</si>
  <si>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</si>
  <si>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</si>
  <si>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</si>
  <si>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</si>
  <si>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</si>
  <si>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</si>
  <si>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</si>
  <si>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</si>
  <si>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</si>
  <si>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</si>
  <si>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</si>
  <si>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</si>
  <si>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</si>
  <si>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</si>
  <si>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</si>
  <si>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</si>
  <si>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</si>
  <si>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</si>
  <si>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</si>
  <si>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</si>
  <si>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</si>
  <si>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</si>
  <si>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</si>
  <si>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</si>
  <si>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</si>
  <si>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</si>
  <si>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</si>
  <si>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</si>
  <si>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</si>
  <si>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</si>
  <si>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</si>
  <si>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</si>
  <si>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</si>
  <si>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</si>
  <si>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</si>
  <si>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</si>
  <si>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</si>
  <si>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</si>
  <si>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</si>
  <si>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</si>
  <si>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</si>
  <si>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</si>
  <si>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</si>
  <si>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</si>
  <si>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</si>
  <si>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</si>
  <si>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</si>
  <si>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</si>
  <si>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</si>
  <si>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</si>
  <si>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</si>
  <si>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</si>
  <si>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</si>
  <si>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</si>
  <si>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</si>
  <si>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</si>
  <si>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</si>
  <si>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</si>
  <si>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</si>
  <si>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</si>
  <si>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</si>
  <si>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</si>
  <si>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</si>
  <si>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</si>
  <si>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</si>
  <si>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</si>
  <si>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</si>
  <si>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</si>
  <si>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</si>
  <si>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</si>
  <si>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</si>
  <si>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</si>
  <si>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</si>
  <si>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</si>
  <si>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</si>
  <si>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</si>
  <si>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</si>
  <si>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</si>
  <si>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</si>
  <si>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</si>
  <si>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</si>
  <si>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</si>
  <si>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</si>
  <si>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</si>
  <si>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</si>
  <si>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</si>
  <si>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</si>
  <si>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</si>
  <si>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</si>
  <si>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</si>
  <si>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</si>
  <si>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</si>
  <si>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</si>
  <si>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</si>
  <si>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</si>
  <si>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</si>
  <si>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</si>
  <si>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</si>
  <si>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</si>
  <si>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</si>
  <si>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</si>
  <si>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</si>
  <si>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</si>
  <si>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</si>
  <si>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</si>
  <si>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</si>
  <si>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</si>
  <si>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</si>
  <si>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</si>
  <si>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</si>
  <si>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</si>
  <si>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</si>
  <si>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</si>
  <si>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</si>
  <si>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</si>
  <si>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</si>
  <si>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</si>
  <si>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</si>
  <si>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</si>
  <si>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</si>
  <si>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</si>
  <si>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</si>
  <si>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</si>
  <si>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</si>
  <si>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</si>
  <si>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</si>
  <si>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</si>
  <si>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</si>
  <si>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</si>
  <si>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</si>
  <si>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</si>
  <si>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</si>
  <si>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</si>
  <si>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</si>
  <si>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</si>
  <si>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</si>
  <si>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</si>
  <si>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</si>
  <si>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</si>
  <si>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</si>
  <si>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</si>
  <si>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</si>
  <si>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</si>
  <si>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</si>
  <si>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</si>
  <si>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</si>
  <si>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</si>
  <si>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</si>
  <si>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</si>
  <si>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</si>
  <si>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</si>
  <si>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</si>
  <si>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</si>
  <si>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</si>
  <si>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</si>
  <si>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</si>
  <si>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</si>
  <si>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</si>
  <si>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</si>
  <si>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</si>
  <si>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</si>
  <si>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</si>
  <si>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</si>
  <si>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</si>
  <si>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</si>
  <si>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</si>
  <si>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</si>
  <si>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</si>
  <si>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</si>
  <si>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</si>
  <si>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</si>
  <si>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</si>
  <si>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</si>
  <si>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</si>
  <si>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</si>
  <si>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</si>
  <si>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</si>
  <si>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</si>
  <si>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</si>
  <si>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</si>
  <si>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</si>
  <si>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</si>
  <si>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</si>
  <si>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</si>
  <si>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</si>
  <si>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</si>
  <si>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</si>
  <si>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</si>
  <si>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</si>
  <si>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</si>
  <si>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</si>
  <si>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</si>
  <si>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</si>
  <si>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</si>
  <si>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</si>
  <si>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</si>
  <si>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</si>
  <si>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</si>
  <si>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</si>
  <si>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</si>
  <si>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</si>
  <si>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</si>
  <si>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</si>
  <si>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</si>
  <si>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</si>
  <si>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</si>
  <si>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</si>
  <si>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</si>
  <si>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</si>
  <si>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</si>
  <si>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</si>
  <si>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</si>
  <si>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</si>
  <si>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</si>
  <si>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</si>
  <si>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</si>
  <si>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</si>
  <si>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</si>
  <si>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</si>
  <si>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</si>
  <si>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</si>
  <si>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</si>
  <si>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</si>
  <si>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</si>
  <si>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</si>
  <si>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</si>
  <si>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</si>
  <si>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</si>
  <si>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</si>
  <si>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</si>
  <si>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</si>
  <si>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</si>
  <si>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</si>
  <si>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</si>
  <si>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</si>
  <si>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</si>
  <si>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</si>
  <si>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</si>
  <si>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</si>
  <si>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</si>
  <si>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</si>
  <si>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</si>
  <si>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</si>
  <si>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</si>
  <si>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</si>
  <si>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</si>
  <si>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</si>
  <si>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</si>
  <si>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</si>
  <si>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</si>
  <si>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</si>
  <si>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</si>
  <si>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</si>
  <si>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</si>
  <si>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</si>
  <si>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</si>
  <si>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</si>
  <si>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</si>
  <si>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</si>
  <si>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</si>
  <si>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</si>
  <si>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</si>
  <si>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</si>
  <si>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</si>
  <si>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</si>
  <si>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</si>
  <si>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</si>
  <si>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</si>
  <si>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</si>
  <si>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</si>
  <si>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</si>
  <si>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</si>
  <si>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</si>
  <si>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</si>
  <si>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</si>
  <si>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</si>
  <si>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</si>
  <si>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</si>
  <si>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</si>
  <si>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</si>
  <si>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</si>
  <si>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</si>
  <si>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</si>
  <si>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</si>
  <si>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</si>
  <si>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</si>
  <si>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</si>
  <si>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</si>
  <si>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</si>
  <si>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</si>
  <si>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</si>
  <si>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</si>
  <si>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</si>
  <si>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</si>
  <si>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</si>
  <si>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</si>
  <si>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</si>
  <si>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</si>
  <si>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</si>
  <si>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</si>
  <si>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</si>
  <si>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</si>
  <si>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</si>
  <si>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</si>
  <si>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</si>
  <si>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</si>
  <si>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</si>
  <si>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</si>
  <si>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</si>
  <si>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</si>
  <si>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</si>
  <si>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</si>
  <si>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</si>
  <si>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</si>
  <si>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</si>
  <si>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</si>
  <si>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</si>
  <si>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</si>
  <si>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</si>
  <si>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</si>
  <si>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</si>
  <si>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</si>
  <si>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</si>
  <si>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</si>
  <si>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</si>
  <si>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</si>
  <si>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</si>
  <si>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</si>
  <si>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</si>
  <si>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</si>
  <si>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</si>
  <si>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</si>
  <si>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</si>
  <si>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</si>
  <si>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</si>
  <si>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</si>
  <si>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</si>
  <si>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</si>
  <si>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</si>
  <si>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</si>
  <si>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</si>
  <si>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</si>
  <si>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</si>
  <si>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</si>
  <si>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</si>
  <si>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</si>
  <si>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</si>
  <si>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</si>
  <si>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</si>
  <si>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</si>
  <si>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</si>
  <si>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</si>
  <si>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</si>
  <si>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</si>
  <si>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</si>
  <si>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</si>
  <si>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</si>
  <si>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</si>
  <si>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</si>
  <si>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</si>
  <si>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</si>
  <si>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</si>
  <si>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</si>
  <si>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</si>
  <si>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</si>
  <si>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</si>
  <si>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</si>
  <si>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</si>
  <si>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</si>
  <si>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</si>
  <si>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</si>
  <si>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</si>
  <si>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</si>
  <si>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</si>
  <si>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</si>
  <si>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</si>
  <si>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</si>
  <si>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</si>
  <si>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</si>
  <si>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</si>
  <si>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</si>
  <si>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</si>
  <si>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</si>
  <si>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</si>
  <si>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</si>
  <si>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</si>
  <si>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</si>
  <si>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</si>
  <si>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</si>
  <si>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</si>
  <si>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</si>
  <si>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</si>
  <si>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</si>
  <si>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</si>
  <si>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</si>
  <si>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</si>
  <si>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</si>
  <si>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</si>
  <si>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</si>
  <si>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</si>
  <si>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</si>
  <si>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</si>
  <si>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</si>
  <si>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</si>
  <si>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</si>
  <si>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</si>
  <si>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</si>
  <si>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</si>
  <si>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</si>
  <si>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</si>
  <si>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</si>
  <si>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</si>
  <si>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</si>
  <si>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</si>
  <si>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</si>
  <si>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</si>
  <si>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</si>
  <si>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</si>
  <si>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</si>
  <si>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</si>
  <si>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</si>
  <si>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</si>
  <si>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</si>
  <si>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</si>
  <si>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</si>
  <si>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</si>
  <si>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</si>
  <si>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</si>
  <si>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</si>
  <si>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</si>
  <si>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</si>
  <si>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</si>
  <si>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</si>
  <si>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</si>
  <si>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</si>
  <si>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</si>
  <si>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</si>
  <si>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</si>
  <si>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</si>
  <si>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</si>
  <si>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</si>
  <si>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</si>
  <si>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</si>
  <si>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</si>
  <si>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</si>
  <si>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</si>
  <si>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</si>
  <si>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</si>
  <si>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</si>
  <si>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</si>
  <si>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</si>
  <si>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</si>
  <si>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</si>
  <si>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</si>
  <si>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</si>
  <si>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</si>
  <si>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</si>
  <si>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</si>
  <si>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</si>
  <si>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</si>
  <si>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</si>
  <si>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</si>
  <si>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</si>
  <si>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</si>
  <si>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</si>
  <si>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</si>
  <si>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</si>
  <si>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</si>
  <si>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</si>
  <si>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</si>
  <si>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</si>
  <si>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</si>
  <si>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</si>
  <si>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</si>
  <si>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</si>
  <si>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</si>
  <si>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</si>
  <si>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</si>
  <si>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</si>
  <si>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</si>
  <si>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</si>
  <si>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</si>
  <si>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</si>
  <si>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</si>
  <si>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</si>
  <si>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</si>
  <si>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</si>
  <si>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</si>
  <si>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</si>
  <si>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</si>
  <si>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</si>
  <si>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</si>
  <si>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</si>
  <si>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</si>
  <si>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</si>
  <si>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</si>
  <si>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</si>
  <si>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</si>
  <si>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</si>
  <si>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</si>
  <si>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</si>
  <si>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</si>
  <si>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</si>
  <si>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</si>
  <si>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</si>
  <si>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</si>
  <si>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</si>
  <si>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</si>
  <si>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</si>
  <si>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</si>
  <si>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</si>
  <si>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</si>
  <si>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</si>
  <si>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</si>
  <si>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</si>
  <si>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</si>
  <si>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</si>
  <si>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</si>
  <si>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</si>
  <si>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</si>
  <si>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</si>
  <si>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</si>
  <si>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</si>
  <si>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</si>
  <si>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</si>
  <si>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</si>
  <si>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</si>
  <si>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</si>
  <si>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</si>
  <si>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</si>
  <si>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</si>
  <si>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</si>
  <si>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</si>
  <si>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</si>
  <si>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</si>
  <si>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</si>
  <si>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</si>
  <si>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</si>
  <si>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</si>
  <si>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</si>
  <si>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</si>
  <si>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</si>
  <si>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</si>
  <si>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</si>
  <si>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</si>
  <si>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</si>
  <si>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</si>
  <si>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</si>
  <si>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</si>
  <si>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</si>
  <si>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</si>
  <si>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</si>
  <si>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</si>
  <si>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</si>
  <si>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</si>
  <si>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</si>
  <si>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</si>
  <si>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</si>
  <si>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</si>
  <si>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</si>
  <si>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</si>
  <si>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</si>
  <si>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</si>
  <si>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</si>
  <si>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</si>
  <si>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</si>
  <si>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</si>
  <si>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</si>
  <si>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</si>
  <si>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</si>
  <si>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</si>
  <si>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</si>
  <si>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</si>
  <si>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</si>
  <si>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</si>
  <si>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</si>
  <si>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</si>
  <si>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</si>
  <si>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</si>
  <si>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</si>
  <si>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</si>
  <si>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</si>
  <si>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</si>
  <si>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</si>
  <si>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</si>
  <si>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</si>
  <si>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</si>
  <si>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</si>
  <si>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</si>
  <si>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</si>
  <si>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</si>
  <si>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</si>
  <si>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</si>
  <si>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</si>
  <si>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</si>
  <si>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</si>
  <si>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</si>
  <si>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</si>
  <si>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</si>
  <si>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</si>
  <si>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</si>
  <si>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</si>
  <si>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</si>
  <si>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</si>
  <si>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</si>
  <si>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</si>
  <si>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</si>
  <si>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</si>
  <si>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</si>
  <si>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</si>
  <si>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</si>
  <si>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</si>
  <si>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</si>
  <si>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</si>
  <si>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</si>
  <si>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</si>
  <si>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</si>
  <si>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</si>
  <si>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</si>
  <si>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</si>
  <si>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</si>
  <si>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</si>
  <si>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</si>
  <si>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</si>
  <si>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</si>
  <si>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</si>
  <si>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</si>
  <si>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</si>
  <si>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</si>
  <si>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</si>
  <si>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</si>
  <si>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</si>
  <si>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</si>
  <si>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</si>
  <si>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</si>
  <si>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</si>
  <si>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</si>
  <si>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</si>
  <si>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</si>
  <si>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</si>
  <si>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</si>
  <si>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</si>
  <si>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</si>
  <si>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</si>
  <si>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</si>
  <si>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</si>
  <si>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</si>
  <si>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</si>
  <si>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</si>
  <si>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</si>
  <si>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</si>
  <si>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</si>
  <si>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</si>
  <si>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</si>
  <si>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</si>
  <si>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</si>
  <si>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</si>
  <si>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</si>
  <si>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</si>
  <si>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</si>
  <si>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</si>
  <si>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</si>
  <si>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</si>
  <si>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</si>
  <si>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</si>
  <si>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</si>
  <si>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</si>
  <si>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</si>
  <si>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</si>
  <si>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</si>
  <si>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</si>
  <si>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</si>
  <si>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</si>
  <si>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</si>
  <si>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</si>
  <si>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</si>
  <si>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</si>
  <si>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</si>
  <si>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</si>
  <si>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</si>
  <si>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</si>
  <si>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</si>
  <si>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</si>
  <si>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</si>
  <si>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</si>
  <si>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</si>
  <si>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</si>
  <si>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</si>
  <si>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</si>
  <si>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</si>
  <si>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</si>
  <si>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</si>
  <si>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</si>
  <si>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</si>
  <si>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</si>
  <si>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</si>
  <si>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</si>
  <si>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</si>
  <si>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</si>
  <si>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</si>
  <si>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</si>
  <si>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</si>
  <si>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</si>
  <si>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</si>
  <si>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</si>
  <si>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</si>
  <si>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</si>
  <si>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</si>
  <si>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</si>
  <si>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</si>
  <si>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</si>
  <si>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</si>
  <si>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</si>
  <si>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</si>
  <si>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</si>
  <si>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</si>
  <si>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</si>
  <si>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</si>
  <si>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</si>
  <si>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</si>
  <si>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</si>
  <si>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</si>
  <si>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</si>
  <si>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</si>
  <si>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</si>
  <si>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</si>
  <si>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</si>
  <si>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</si>
  <si>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</si>
  <si>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</si>
  <si>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</si>
  <si>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</si>
  <si>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</si>
  <si>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</si>
  <si>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</si>
  <si>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</si>
  <si>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</si>
  <si>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</si>
  <si>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</si>
  <si>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</si>
  <si>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</si>
  <si>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</si>
  <si>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</si>
  <si>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</si>
  <si>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</si>
  <si>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</si>
  <si>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</si>
  <si>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</si>
  <si>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</si>
  <si>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</si>
  <si>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</si>
  <si>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</si>
  <si>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</si>
  <si>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</si>
  <si>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</si>
  <si>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</si>
  <si>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</si>
  <si>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</si>
  <si>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</si>
  <si>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</si>
  <si>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</si>
  <si>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</si>
  <si>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</si>
  <si>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</si>
  <si>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</si>
  <si>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</si>
  <si>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</si>
  <si>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</si>
  <si>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</si>
  <si>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</si>
  <si>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</si>
  <si>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</si>
  <si>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</si>
  <si>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</si>
  <si>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</si>
  <si>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</si>
  <si>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</si>
  <si>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</si>
  <si>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</si>
  <si>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</si>
  <si>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</si>
  <si>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</si>
  <si>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</si>
  <si>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</si>
  <si>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</si>
  <si>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</si>
  <si>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</si>
  <si>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</si>
  <si>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</si>
  <si>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</si>
  <si>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</si>
  <si>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</si>
  <si>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</si>
  <si>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</si>
  <si>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</si>
  <si>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</si>
  <si>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</si>
  <si>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</si>
  <si>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</si>
  <si>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</si>
  <si>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</si>
  <si>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</si>
  <si>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</si>
  <si>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</si>
  <si>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</si>
  <si>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</si>
  <si>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</si>
  <si>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</si>
  <si>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</si>
  <si>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</si>
  <si>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</si>
  <si>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</si>
  <si>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</si>
  <si>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</si>
  <si>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</si>
  <si>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</si>
  <si>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</si>
  <si>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</si>
  <si>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</si>
  <si>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</si>
  <si>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</si>
  <si>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</si>
  <si>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</si>
  <si>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</si>
  <si>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</si>
  <si>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</si>
  <si>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</si>
  <si>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</si>
  <si>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</si>
  <si>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</si>
  <si>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</si>
  <si>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</si>
  <si>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</si>
  <si>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</si>
  <si>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</si>
  <si>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</si>
  <si>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</si>
  <si>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</si>
  <si>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</si>
  <si>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</si>
  <si>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</si>
  <si>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</si>
  <si>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</si>
  <si>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</si>
  <si>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</si>
  <si>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</si>
  <si>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</si>
  <si>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</si>
  <si>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</si>
  <si>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</si>
  <si>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</si>
  <si>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</si>
  <si>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</si>
  <si>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</si>
  <si>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</si>
  <si>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</si>
  <si>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</si>
  <si>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</si>
  <si>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</si>
  <si>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</si>
  <si>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</si>
  <si>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</si>
  <si>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</si>
  <si>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</si>
  <si>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</si>
  <si>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</si>
  <si>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</si>
  <si>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</si>
  <si>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</si>
  <si>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</si>
  <si>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</si>
  <si>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</si>
  <si>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</si>
  <si>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</si>
  <si>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</si>
  <si>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</si>
  <si>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</si>
  <si>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</si>
  <si>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</si>
  <si>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</si>
  <si>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</si>
  <si>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</si>
  <si>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</si>
  <si>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</si>
  <si>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</si>
  <si>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</si>
  <si>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</si>
  <si>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</si>
  <si>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</si>
  <si>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</si>
  <si>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</si>
  <si>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</si>
  <si>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</si>
  <si>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</si>
  <si>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</si>
  <si>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</si>
  <si>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</si>
  <si>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</si>
  <si>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</si>
  <si>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</si>
  <si>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</si>
  <si>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</si>
  <si>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</si>
  <si>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</si>
  <si>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</si>
  <si>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</si>
  <si>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</si>
  <si>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</si>
  <si>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</si>
  <si>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</si>
  <si>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</si>
  <si>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</si>
  <si>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</si>
  <si>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</si>
  <si>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</si>
  <si>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</si>
  <si>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</si>
  <si>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</si>
  <si>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</si>
  <si>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</si>
  <si>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</si>
  <si>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</si>
  <si>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</si>
  <si>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</si>
  <si>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</si>
  <si>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</si>
  <si>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</si>
  <si>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</si>
  <si>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</si>
  <si>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</si>
  <si>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</si>
  <si>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</si>
  <si>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</si>
  <si>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</si>
  <si>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</si>
  <si>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</si>
  <si>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</si>
  <si>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</si>
  <si>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</si>
  <si>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</si>
  <si>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</si>
  <si>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</si>
  <si>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</si>
  <si>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</si>
  <si>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</si>
  <si>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</si>
  <si>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</si>
  <si>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</si>
  <si>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</si>
  <si>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</si>
  <si>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</si>
  <si>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</si>
  <si>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</si>
  <si>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</si>
  <si>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</si>
  <si>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</si>
  <si>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</si>
  <si>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</si>
  <si>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</si>
  <si>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</si>
  <si>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</si>
  <si>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</si>
  <si>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</si>
  <si>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</si>
  <si>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</si>
  <si>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</si>
  <si>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</si>
  <si>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</si>
  <si>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</si>
  <si>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</si>
  <si>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</si>
  <si>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</si>
  <si>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</si>
  <si>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</si>
  <si>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</si>
  <si>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</si>
  <si>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</si>
  <si>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</si>
  <si>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</si>
  <si>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</si>
  <si>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</si>
  <si>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</si>
  <si>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</si>
  <si>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</si>
  <si>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</si>
  <si>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</si>
  <si>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</si>
  <si>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</si>
  <si>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</si>
  <si>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</si>
  <si>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</si>
  <si>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</si>
  <si>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</si>
  <si>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</si>
  <si>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</si>
  <si>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</si>
  <si>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</si>
  <si>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</si>
  <si>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</si>
  <si>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</si>
  <si>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</si>
  <si>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</si>
  <si>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</si>
  <si>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</si>
  <si>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</si>
  <si>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</si>
  <si>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</si>
  <si>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</si>
  <si>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</si>
  <si>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</si>
  <si>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</si>
  <si>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</si>
  <si>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</si>
  <si>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</si>
  <si>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</si>
  <si>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</si>
  <si>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</si>
  <si>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</si>
  <si>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</si>
  <si>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</si>
  <si>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</si>
  <si>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</si>
  <si>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</si>
  <si>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</si>
  <si>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</si>
  <si>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</si>
  <si>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</si>
  <si>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</si>
  <si>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</si>
  <si>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</si>
  <si>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</si>
  <si>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</si>
  <si>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</si>
  <si>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</si>
  <si>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</si>
  <si>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</si>
  <si>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</si>
  <si>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</si>
  <si>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</si>
  <si>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</si>
  <si>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</si>
  <si>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</si>
  <si>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</si>
  <si>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</si>
  <si>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</si>
  <si>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</si>
  <si>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</si>
  <si>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</si>
  <si>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</si>
  <si>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</si>
  <si>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</si>
  <si>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</si>
  <si>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</si>
  <si>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</si>
  <si>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</si>
  <si>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</si>
  <si>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</si>
  <si>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</si>
  <si>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</si>
  <si>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</si>
  <si>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</si>
  <si>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</si>
  <si>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</si>
  <si>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</si>
  <si>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</si>
  <si>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</si>
  <si>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</si>
  <si>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</si>
  <si>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</si>
  <si>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</si>
  <si>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</si>
  <si>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</si>
  <si>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</si>
  <si>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</si>
  <si>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</si>
  <si>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</si>
  <si>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</si>
  <si>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</si>
  <si>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</si>
  <si>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</si>
  <si>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</si>
  <si>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</si>
  <si>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</si>
  <si>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</si>
  <si>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</si>
  <si>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</si>
  <si>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</si>
  <si>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</si>
  <si>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</si>
  <si>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</si>
  <si>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</si>
  <si>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</si>
  <si>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</si>
  <si>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</si>
  <si>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</si>
  <si>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</si>
  <si>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</si>
  <si>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</si>
  <si>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</si>
  <si>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</si>
  <si>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</si>
  <si>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</si>
  <si>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</si>
  <si>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</si>
  <si>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</si>
  <si>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</si>
  <si>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</si>
  <si>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</si>
  <si>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</si>
  <si>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</si>
  <si>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</si>
  <si>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</si>
  <si>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</si>
  <si>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</si>
  <si>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</si>
  <si>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</si>
  <si>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</si>
  <si>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</si>
  <si>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</si>
  <si>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</si>
  <si>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</si>
  <si>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</si>
  <si>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</si>
  <si>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</si>
  <si>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</si>
  <si>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</si>
  <si>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</si>
  <si>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</si>
  <si>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</si>
  <si>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</si>
  <si>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</si>
  <si>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</si>
  <si>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</si>
  <si>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</si>
  <si>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</si>
  <si>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</si>
  <si>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</si>
  <si>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</si>
  <si>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</si>
  <si>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</si>
  <si>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</si>
  <si>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</si>
  <si>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</si>
  <si>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</si>
  <si>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</si>
  <si>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</si>
  <si>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</si>
  <si>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</si>
  <si>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</si>
  <si>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</si>
  <si>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</si>
  <si>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</si>
  <si>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</si>
  <si>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</si>
  <si>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</si>
  <si>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</si>
  <si>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</si>
  <si>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</si>
  <si>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</si>
  <si>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</si>
  <si>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</si>
  <si>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</si>
  <si>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</si>
  <si>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</si>
  <si>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</si>
  <si>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</si>
  <si>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</si>
  <si>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</si>
  <si>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</si>
  <si>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</si>
  <si>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</si>
  <si>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</si>
  <si>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</si>
  <si>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</si>
  <si>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</si>
  <si>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</si>
  <si>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</si>
  <si>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</si>
  <si>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</si>
  <si>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</si>
  <si>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</si>
  <si>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</si>
  <si>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</si>
  <si>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</si>
  <si>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</si>
  <si>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</si>
  <si>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</si>
  <si>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</si>
  <si>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</si>
  <si>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</si>
  <si>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</si>
  <si>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</si>
  <si>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</si>
  <si>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</si>
  <si>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</si>
  <si>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</si>
  <si>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</si>
  <si>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</si>
  <si>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</si>
  <si>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</si>
  <si>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</si>
  <si>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</si>
  <si>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</si>
  <si>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</si>
  <si>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</si>
  <si>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</si>
  <si>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</si>
  <si>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</si>
  <si>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</si>
  <si>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</si>
  <si>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</si>
  <si>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</si>
  <si>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</si>
  <si>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</si>
  <si>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</si>
  <si>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</si>
  <si>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</si>
  <si>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</si>
  <si>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</si>
  <si>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</si>
  <si>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</si>
  <si>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</si>
  <si>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</si>
  <si>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</si>
  <si>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</si>
  <si>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</si>
  <si>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</si>
  <si>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</si>
  <si>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</si>
  <si>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</si>
  <si>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</si>
  <si>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</si>
  <si>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</si>
  <si>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</si>
  <si>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</si>
  <si>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</si>
  <si>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</si>
  <si>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</si>
  <si>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</si>
  <si>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</si>
  <si>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</si>
  <si>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</si>
  <si>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</si>
  <si>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</si>
  <si>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</si>
  <si>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</si>
  <si>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</si>
  <si>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</si>
  <si>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</si>
  <si>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</si>
  <si>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</si>
  <si>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</si>
  <si>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</si>
  <si>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</si>
  <si>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</si>
  <si>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</si>
  <si>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</si>
  <si>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</si>
  <si>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</si>
  <si>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</si>
  <si>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</si>
  <si>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</si>
  <si>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</si>
  <si>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</si>
  <si>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</si>
  <si>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</si>
  <si>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</si>
  <si>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</si>
  <si>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</si>
  <si>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</si>
  <si>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</si>
  <si>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</si>
  <si>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</si>
  <si>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</si>
  <si>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</si>
  <si>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</si>
  <si>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</si>
  <si>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</si>
  <si>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</si>
  <si>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</si>
  <si>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</si>
  <si>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</si>
  <si>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</si>
  <si>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</si>
  <si>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</si>
  <si>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</si>
  <si>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</si>
  <si>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</si>
  <si>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</si>
  <si>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</si>
  <si>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</si>
  <si>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</si>
  <si>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</si>
  <si>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</si>
  <si>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</si>
  <si>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</si>
  <si>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</si>
  <si>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</si>
  <si>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</si>
  <si>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</si>
  <si>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</si>
  <si>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</si>
  <si>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</si>
  <si>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</si>
  <si>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</si>
  <si>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</si>
  <si>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</si>
  <si>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</si>
  <si>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</si>
  <si>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</si>
  <si>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</si>
  <si>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</si>
  <si>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</si>
  <si>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</si>
  <si>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</si>
  <si>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</si>
  <si>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</si>
  <si>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</si>
  <si>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</si>
  <si>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</si>
  <si>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</si>
  <si>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</si>
  <si>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</si>
  <si>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</si>
  <si>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</si>
  <si>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</si>
  <si>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</si>
  <si>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</si>
  <si>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</si>
  <si>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</si>
  <si>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</si>
  <si>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</si>
  <si>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</si>
  <si>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</si>
  <si>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</si>
  <si>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</si>
  <si>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</si>
  <si>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</si>
  <si>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</si>
  <si>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</si>
  <si>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</si>
  <si>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</si>
  <si>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</si>
  <si>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</si>
  <si>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</si>
  <si>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</si>
  <si>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</si>
  <si>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</si>
  <si>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</si>
  <si>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</si>
  <si>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</si>
  <si>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</si>
  <si>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</si>
  <si>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</si>
  <si>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</si>
  <si>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</si>
  <si>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</si>
  <si>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</si>
  <si>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</si>
  <si>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</si>
  <si>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</si>
  <si>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</si>
  <si>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</si>
  <si>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</si>
  <si>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</si>
  <si>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</si>
  <si>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</si>
  <si>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</si>
  <si>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</si>
  <si>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</si>
  <si>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</si>
  <si>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</si>
  <si>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</si>
  <si>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</si>
  <si>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</si>
  <si>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</si>
  <si>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</si>
  <si>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</si>
  <si>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</si>
  <si>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</si>
  <si>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</si>
  <si>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</si>
  <si>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</si>
  <si>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</si>
  <si>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</si>
  <si>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</si>
  <si>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</si>
  <si>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</si>
  <si>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</si>
  <si>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</si>
  <si>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</si>
  <si>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</si>
  <si>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</si>
  <si>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</si>
  <si>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</si>
  <si>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</si>
  <si>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</si>
  <si>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</si>
  <si>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</si>
  <si>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</si>
  <si>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</si>
  <si>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</si>
  <si>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</si>
  <si>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</si>
  <si>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</si>
  <si>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</si>
  <si>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</si>
  <si>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</si>
  <si>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</si>
  <si>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</si>
  <si>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</si>
  <si>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</si>
  <si>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</si>
  <si>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</si>
  <si>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</si>
  <si>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</si>
  <si>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</si>
  <si>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</si>
  <si>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</si>
  <si>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</si>
  <si>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</si>
  <si>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</si>
  <si>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</si>
  <si>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</si>
  <si>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</si>
  <si>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</si>
  <si>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</si>
  <si>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</si>
  <si>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</si>
  <si>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</si>
  <si>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</si>
  <si>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</si>
  <si>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</si>
  <si>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</si>
  <si>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</si>
  <si>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</si>
  <si>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</si>
  <si>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</si>
  <si>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</si>
  <si>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</si>
  <si>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</si>
  <si>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</si>
  <si>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</si>
  <si>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</si>
  <si>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</si>
  <si>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</si>
  <si>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</si>
  <si>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</si>
  <si>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</si>
  <si>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</si>
  <si>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</si>
  <si>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</si>
  <si>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</si>
  <si>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</si>
  <si>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</si>
  <si>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</si>
  <si>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</si>
  <si>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</si>
  <si>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</si>
  <si>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</si>
  <si>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</si>
  <si>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</si>
  <si>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</si>
  <si>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</si>
  <si>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</si>
  <si>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</si>
  <si>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</si>
  <si>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</si>
  <si>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</si>
  <si>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</si>
  <si>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</si>
  <si>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</si>
  <si>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</si>
  <si>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</si>
  <si>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</si>
  <si>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</si>
  <si>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</si>
  <si>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</si>
  <si>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</si>
  <si>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</si>
  <si>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</si>
  <si>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</si>
  <si>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</si>
  <si>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</si>
  <si>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</si>
  <si>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</si>
  <si>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</si>
  <si>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</si>
  <si>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</si>
  <si>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</si>
  <si>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</si>
  <si>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</si>
  <si>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</si>
  <si>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</si>
  <si>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</si>
  <si>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</si>
  <si>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</si>
  <si>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</si>
  <si>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</si>
  <si>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</si>
  <si>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</si>
  <si>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</si>
  <si>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</si>
  <si>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</si>
  <si>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</si>
  <si>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</si>
  <si>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</si>
  <si>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</si>
  <si>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</si>
  <si>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</si>
  <si>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</si>
  <si>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</si>
  <si>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</si>
  <si>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</si>
  <si>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</si>
  <si>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</si>
  <si>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</si>
  <si>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</si>
  <si>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</si>
  <si>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</si>
  <si>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</si>
  <si>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</si>
  <si>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</si>
  <si>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</si>
  <si>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</si>
  <si>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</si>
  <si>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</si>
  <si>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</si>
  <si>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</si>
  <si>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</si>
  <si>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</si>
  <si>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</si>
  <si>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</si>
  <si>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</si>
  <si>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</si>
  <si>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</si>
  <si>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</si>
  <si>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</si>
  <si>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</si>
  <si>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</si>
  <si>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</si>
  <si>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</si>
  <si>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</si>
  <si>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</si>
  <si>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</si>
  <si>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</si>
  <si>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</si>
  <si>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</si>
  <si>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</si>
  <si>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</si>
  <si>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</si>
  <si>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</si>
  <si>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</si>
  <si>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</si>
  <si>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</si>
  <si>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</si>
  <si>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</si>
  <si>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</si>
  <si>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</si>
  <si>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</si>
  <si>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</si>
  <si>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</si>
  <si>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</si>
  <si>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</si>
  <si>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</si>
  <si>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</si>
  <si>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</si>
  <si>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</si>
  <si>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</si>
  <si>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</si>
  <si>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</si>
  <si>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</si>
  <si>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</si>
  <si>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</si>
  <si>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</si>
  <si>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</si>
  <si>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</si>
  <si>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</si>
  <si>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</si>
  <si>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</si>
  <si>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</si>
  <si>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</si>
  <si>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</si>
  <si>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</si>
  <si>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</si>
  <si>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</si>
  <si>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</si>
  <si>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</si>
  <si>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</si>
  <si>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</si>
  <si>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</si>
  <si>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</si>
  <si>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</si>
  <si>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</si>
  <si>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</si>
  <si>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</si>
  <si>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</si>
  <si>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</si>
  <si>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</si>
  <si>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</si>
  <si>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</si>
  <si>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</si>
  <si>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</si>
  <si>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</si>
  <si>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</si>
  <si>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</si>
  <si>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</si>
  <si>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</si>
  <si>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</si>
  <si>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</si>
  <si>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</si>
  <si>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</si>
  <si>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</si>
  <si>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</si>
  <si>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</si>
  <si>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</si>
  <si>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</si>
  <si>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</si>
  <si>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</si>
  <si>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</si>
  <si>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</si>
  <si>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</si>
  <si>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</si>
  <si>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</si>
  <si>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</si>
  <si>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</si>
  <si>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</si>
  <si>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</si>
  <si>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</si>
  <si>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</si>
  <si>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</si>
  <si>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</si>
  <si>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</si>
  <si>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</si>
  <si>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</si>
  <si>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</si>
  <si>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</si>
  <si>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</si>
  <si>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</si>
  <si>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</si>
  <si>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</si>
  <si>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</si>
  <si>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</si>
  <si>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</si>
  <si>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</si>
  <si>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</si>
  <si>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</si>
  <si>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</si>
  <si>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</si>
  <si>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</si>
  <si>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</si>
  <si>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</si>
  <si>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</si>
  <si>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</si>
  <si>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</si>
  <si>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</si>
  <si>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</si>
  <si>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</si>
  <si>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</si>
  <si>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</si>
  <si>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</si>
  <si>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</si>
  <si>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</si>
  <si>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</si>
  <si>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</si>
  <si>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</si>
  <si>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</si>
  <si>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</si>
  <si>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</si>
  <si>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</si>
  <si>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</si>
  <si>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</si>
  <si>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</si>
  <si>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</si>
  <si>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</si>
  <si>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</si>
  <si>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</si>
  <si>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</si>
  <si>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</si>
  <si>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</si>
  <si>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</si>
  <si>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</si>
  <si>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</si>
  <si>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</si>
  <si>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</si>
  <si>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</si>
  <si>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</si>
  <si>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</si>
  <si>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</si>
  <si>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</si>
  <si>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</si>
  <si>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</si>
  <si>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</si>
  <si>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</si>
  <si>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</si>
  <si>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</si>
  <si>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</si>
  <si>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</si>
  <si>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</si>
  <si>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</si>
  <si>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</si>
  <si>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</si>
  <si>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</si>
  <si>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</si>
  <si>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</si>
  <si>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</si>
  <si>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</si>
  <si>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</si>
  <si>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</si>
  <si>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</si>
  <si>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</si>
  <si>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</si>
  <si>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</si>
  <si>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</si>
  <si>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</si>
  <si>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</si>
  <si>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</si>
  <si>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</si>
  <si>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</si>
  <si>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</si>
  <si>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</si>
  <si>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</si>
  <si>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</si>
  <si>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</si>
  <si>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</si>
  <si>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</si>
  <si>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</si>
  <si>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</si>
  <si>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</si>
  <si>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</si>
  <si>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</si>
  <si>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</si>
  <si>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</si>
  <si>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</si>
  <si>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</si>
  <si>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</si>
  <si>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</si>
  <si>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</si>
  <si>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</si>
  <si>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</si>
  <si>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</si>
  <si>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</si>
  <si>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</si>
  <si>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</si>
  <si>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</si>
  <si>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</si>
  <si>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</si>
  <si>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</si>
  <si>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</si>
  <si>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</si>
  <si>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</si>
  <si>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</si>
  <si>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</si>
  <si>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</si>
  <si>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</si>
  <si>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</si>
  <si>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</si>
  <si>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</si>
  <si>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</si>
  <si>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</si>
  <si>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</si>
  <si>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</si>
  <si>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</si>
  <si>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</si>
  <si>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</si>
  <si>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</si>
  <si>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</si>
  <si>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</si>
  <si>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</si>
  <si>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</si>
  <si>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</si>
  <si>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</si>
  <si>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</si>
  <si>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</si>
  <si>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</si>
  <si>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</si>
  <si>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</si>
  <si>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</si>
  <si>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</si>
  <si>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</si>
  <si>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</si>
  <si>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</si>
  <si>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</si>
  <si>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</si>
  <si>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</si>
  <si>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</si>
  <si>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</si>
  <si>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</si>
  <si>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</si>
  <si>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</si>
  <si>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</si>
  <si>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</si>
  <si>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</si>
  <si>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</si>
  <si>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</si>
  <si>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</si>
  <si>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</si>
  <si>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</si>
  <si>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</si>
  <si>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</si>
  <si>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</si>
  <si>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</si>
  <si>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</si>
  <si>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</si>
  <si>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</si>
  <si>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</si>
  <si>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</si>
  <si>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</si>
  <si>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</si>
  <si>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</si>
  <si>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</si>
  <si>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</si>
  <si>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</si>
  <si>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</si>
  <si>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</si>
  <si>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</si>
  <si>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</si>
  <si>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</si>
  <si>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</si>
  <si>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</si>
  <si>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</si>
  <si>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</si>
  <si>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</si>
  <si>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</si>
  <si>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</si>
  <si>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</si>
  <si>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</si>
  <si>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</si>
  <si>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</si>
  <si>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</si>
  <si>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</si>
  <si>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</si>
  <si>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</si>
  <si>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</si>
  <si>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</si>
  <si>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</si>
  <si>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</si>
  <si>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</si>
  <si>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</si>
  <si>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</si>
  <si>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</si>
  <si>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</si>
  <si>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</si>
  <si>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</si>
  <si>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</si>
  <si>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</si>
  <si>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</si>
  <si>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</si>
  <si>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</si>
  <si>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</si>
  <si>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</si>
  <si>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</si>
  <si>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</si>
  <si>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</si>
  <si>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</si>
  <si>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</si>
  <si>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</si>
  <si>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</si>
  <si>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</si>
  <si>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</si>
  <si>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</si>
  <si>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</si>
  <si>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</si>
  <si>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</si>
  <si>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</si>
  <si>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</si>
  <si>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</si>
  <si>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</si>
  <si>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</si>
  <si>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</si>
  <si>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</si>
  <si>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</si>
  <si>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</si>
  <si>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</si>
  <si>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</si>
  <si>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</si>
  <si>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</si>
  <si>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</si>
  <si>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</si>
  <si>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</si>
  <si>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</si>
  <si>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</si>
  <si>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</si>
  <si>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</si>
  <si>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</si>
  <si>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</si>
  <si>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</si>
  <si>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</si>
  <si>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</si>
  <si>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</si>
  <si>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</si>
  <si>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</si>
  <si>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</si>
  <si>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</si>
  <si>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</si>
  <si>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</si>
  <si>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</si>
  <si>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</si>
  <si>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</si>
  <si>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</si>
  <si>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</si>
  <si>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</si>
  <si>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</si>
  <si>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</si>
  <si>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</si>
  <si>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</si>
  <si>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</si>
  <si>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</si>
  <si>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</si>
  <si>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</si>
  <si>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</si>
  <si>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</si>
  <si>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</si>
  <si>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</si>
  <si>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</si>
  <si>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</si>
  <si>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</si>
  <si>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</si>
  <si>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</si>
  <si>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</si>
  <si>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</si>
  <si>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</si>
  <si>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</si>
  <si>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</si>
  <si>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</si>
  <si>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</si>
  <si>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</si>
  <si>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</si>
  <si>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</si>
  <si>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</si>
  <si>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</si>
  <si>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</si>
  <si>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</si>
  <si>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</si>
  <si>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</si>
  <si>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</si>
  <si>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</si>
  <si>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</si>
  <si>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</si>
  <si>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</si>
  <si>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</si>
  <si>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</si>
  <si>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</si>
  <si>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</si>
  <si>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</si>
  <si>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</si>
  <si>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</si>
  <si>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</si>
  <si>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</si>
  <si>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</si>
  <si>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</si>
  <si>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</si>
  <si>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</si>
  <si>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</si>
  <si>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</si>
  <si>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</si>
  <si>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</si>
  <si>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</si>
  <si>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</si>
  <si>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</si>
  <si>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</si>
  <si>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</si>
  <si>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</si>
  <si>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</si>
  <si>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</si>
  <si>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</si>
  <si>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</si>
  <si>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</si>
  <si>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</si>
  <si>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</si>
  <si>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</si>
  <si>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</si>
  <si>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</si>
  <si>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</si>
  <si>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</si>
  <si>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</si>
  <si>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</si>
  <si>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</si>
  <si>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</si>
  <si>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</si>
  <si>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</si>
  <si>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</si>
  <si>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</si>
  <si>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</si>
  <si>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</si>
  <si>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</si>
  <si>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</si>
  <si>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</si>
  <si>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</si>
  <si>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</si>
  <si>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</si>
  <si>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</si>
  <si>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</si>
  <si>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</si>
  <si>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</si>
  <si>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</si>
  <si>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</si>
  <si>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</si>
  <si>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</si>
  <si>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</si>
  <si>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</si>
  <si>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</si>
  <si>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</si>
  <si>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</si>
  <si>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</si>
  <si>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</si>
  <si>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</si>
  <si>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</si>
  <si>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</si>
  <si>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</si>
  <si>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</si>
  <si>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</si>
  <si>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</si>
  <si>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</si>
  <si>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</si>
  <si>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</si>
  <si>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</si>
  <si>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</si>
  <si>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</si>
  <si>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</si>
  <si>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</si>
  <si>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</si>
  <si>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</si>
  <si>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</si>
  <si>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</si>
  <si>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</si>
  <si>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</si>
  <si>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</si>
  <si>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</si>
  <si>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</si>
  <si>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</si>
  <si>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</si>
  <si>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</si>
  <si>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</si>
  <si>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</si>
  <si>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</si>
  <si>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</si>
  <si>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</si>
  <si>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</si>
  <si>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</si>
  <si>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</si>
  <si>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</si>
  <si>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</si>
  <si>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</si>
  <si>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</si>
  <si>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</si>
  <si>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</si>
  <si>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</si>
  <si>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</si>
  <si>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</si>
  <si>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</si>
  <si>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</si>
  <si>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</si>
  <si>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</si>
  <si>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</si>
  <si>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</si>
  <si>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</si>
  <si>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</si>
  <si>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</si>
  <si>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</si>
  <si>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</si>
  <si>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</si>
  <si>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</si>
  <si>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</si>
  <si>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</si>
  <si>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</si>
  <si>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</si>
  <si>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</si>
  <si>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</si>
  <si>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</si>
  <si>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</si>
  <si>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</si>
  <si>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</si>
  <si>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</si>
  <si>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</si>
  <si>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</si>
  <si>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</si>
  <si>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</si>
  <si>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</si>
  <si>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</si>
  <si>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</si>
  <si>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</si>
  <si>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</si>
  <si>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</si>
  <si>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</si>
  <si>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</si>
  <si>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</si>
  <si>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</si>
  <si>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</si>
  <si>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</si>
  <si>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</si>
  <si>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</si>
  <si>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</si>
  <si>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</si>
  <si>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</si>
  <si>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</si>
  <si>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</si>
  <si>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</si>
  <si>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</si>
  <si>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</si>
  <si>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</si>
  <si>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</si>
  <si>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</si>
  <si>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</si>
  <si>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</si>
  <si>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</si>
  <si>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</si>
  <si>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</si>
  <si>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</si>
  <si>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</si>
  <si>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</si>
  <si>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</si>
  <si>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</si>
  <si>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</si>
  <si>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</si>
  <si>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</si>
  <si>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</si>
  <si>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</si>
  <si>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</si>
  <si>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</si>
  <si>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</si>
  <si>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</si>
  <si>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</si>
  <si>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</si>
  <si>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</si>
  <si>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</si>
  <si>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</si>
  <si>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</si>
  <si>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</si>
  <si>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</si>
  <si>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</si>
  <si>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</si>
  <si>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</si>
  <si>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</si>
  <si>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</si>
  <si>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</si>
  <si>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</si>
  <si>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</si>
  <si>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</si>
  <si>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</si>
  <si>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</si>
  <si>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</si>
  <si>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</si>
  <si>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</si>
  <si>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</si>
  <si>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</si>
  <si>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</si>
  <si>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</si>
  <si>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</si>
  <si>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</si>
  <si>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</si>
  <si>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</si>
  <si>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</si>
  <si>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</si>
  <si>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</si>
  <si>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</si>
  <si>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</si>
  <si>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</si>
  <si>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</si>
  <si>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</si>
  <si>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</si>
  <si>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</si>
  <si>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</si>
  <si>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</si>
  <si>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</si>
  <si>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</si>
  <si>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</si>
  <si>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</si>
  <si>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</si>
  <si>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</si>
  <si>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</si>
  <si>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</si>
  <si>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</si>
  <si>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</si>
  <si>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</si>
  <si>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</si>
  <si>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</si>
  <si>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</si>
  <si>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</si>
  <si>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</si>
  <si>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</si>
  <si>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</si>
  <si>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</si>
  <si>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</si>
  <si>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</si>
  <si>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</si>
  <si>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</si>
  <si>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</si>
  <si>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</si>
  <si>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</si>
  <si>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</si>
  <si>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</si>
  <si>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</si>
  <si>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</si>
  <si>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</si>
  <si>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</si>
  <si>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</si>
  <si>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</si>
  <si>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</si>
  <si>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</si>
  <si>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</si>
  <si>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</si>
  <si>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</si>
  <si>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</si>
  <si>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</si>
  <si>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</si>
  <si>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</si>
  <si>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</si>
  <si>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</si>
  <si>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</si>
  <si>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</si>
  <si>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</si>
  <si>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</si>
  <si>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</si>
  <si>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</si>
  <si>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</si>
  <si>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</si>
  <si>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</si>
  <si>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</si>
  <si>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</si>
  <si>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</si>
  <si>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</si>
  <si>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</si>
  <si>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</si>
  <si>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</si>
  <si>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</si>
  <si>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</si>
  <si>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</si>
  <si>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</si>
  <si>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</si>
  <si>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</si>
  <si>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</si>
  <si>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</si>
  <si>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</si>
  <si>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</si>
  <si>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</si>
  <si>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</si>
  <si>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</si>
  <si>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</si>
  <si>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</si>
  <si>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</si>
  <si>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</si>
  <si>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</si>
  <si>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</si>
  <si>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</si>
  <si>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</si>
  <si>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</si>
  <si>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</si>
  <si>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</si>
  <si>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</si>
  <si>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</si>
  <si>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</si>
  <si>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</si>
  <si>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</si>
  <si>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</si>
  <si>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</si>
  <si>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</si>
  <si>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</si>
  <si>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</si>
  <si>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</si>
  <si>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</si>
  <si>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</si>
  <si>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</si>
  <si>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</si>
  <si>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</si>
  <si>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</si>
  <si>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</si>
  <si>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</si>
  <si>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</si>
  <si>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</si>
  <si>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</si>
  <si>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</si>
  <si>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</si>
  <si>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</si>
  <si>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</si>
  <si>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</si>
  <si>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</si>
  <si>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</si>
  <si>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</si>
  <si>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</si>
  <si>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</si>
  <si>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</si>
  <si>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</si>
  <si>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</si>
  <si>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</si>
  <si>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</si>
  <si>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</si>
  <si>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</si>
  <si>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</si>
  <si>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</si>
  <si>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</si>
  <si>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</si>
  <si>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</si>
  <si>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</si>
  <si>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</si>
  <si>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</si>
  <si>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</si>
  <si>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</si>
  <si>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</si>
  <si>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</si>
  <si>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</si>
  <si>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</si>
  <si>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</si>
  <si>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</si>
  <si>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</si>
  <si>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</si>
  <si>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</si>
  <si>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</si>
  <si>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</si>
  <si>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</si>
  <si>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</si>
  <si>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</si>
  <si>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</si>
  <si>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</si>
  <si>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</si>
  <si>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</si>
  <si>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</si>
  <si>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</si>
  <si>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</si>
  <si>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</si>
  <si>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</si>
  <si>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</si>
  <si>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</si>
  <si>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</si>
  <si>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</si>
  <si>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</si>
  <si>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</si>
  <si>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</si>
  <si>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</si>
  <si>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</si>
  <si>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</si>
  <si>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</si>
  <si>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</si>
  <si>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</si>
  <si>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</si>
  <si>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</si>
  <si>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</si>
  <si>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</si>
  <si>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</si>
  <si>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</si>
  <si>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</si>
  <si>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</si>
  <si>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</si>
  <si>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</si>
  <si>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</si>
  <si>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</si>
  <si>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</si>
  <si>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</si>
  <si>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</si>
  <si>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</si>
  <si>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</si>
  <si>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</si>
  <si>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</si>
  <si>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</si>
  <si>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</si>
  <si>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</si>
  <si>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</si>
  <si>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</si>
  <si>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</si>
  <si>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</si>
  <si>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</si>
  <si>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</si>
  <si>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</si>
  <si>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</si>
  <si>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</si>
  <si>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</si>
  <si>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</si>
  <si>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</si>
  <si>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</si>
  <si>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</si>
  <si>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</si>
  <si>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</si>
  <si>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</si>
  <si>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</si>
  <si>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</si>
  <si>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</si>
  <si>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</si>
  <si>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</si>
  <si>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</si>
  <si>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</si>
  <si>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</si>
  <si>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</si>
  <si>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</si>
  <si>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</si>
  <si>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</si>
  <si>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</si>
  <si>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</si>
  <si>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</si>
  <si>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</si>
  <si>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</si>
  <si>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</si>
  <si>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</si>
  <si>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</si>
  <si>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</si>
  <si>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</si>
  <si>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</si>
  <si>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</si>
  <si>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</si>
  <si>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</si>
  <si>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</si>
  <si>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</si>
  <si>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</si>
  <si>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</si>
  <si>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</si>
  <si>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</si>
  <si>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</si>
  <si>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</si>
  <si>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</si>
  <si>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</si>
  <si>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</si>
  <si>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</si>
  <si>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</si>
  <si>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</si>
  <si>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</si>
  <si>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</si>
  <si>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</si>
  <si>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</si>
  <si>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</si>
  <si>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</si>
  <si>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</si>
  <si>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</si>
  <si>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</si>
  <si>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</si>
  <si>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</si>
  <si>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</si>
  <si>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</si>
  <si>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</si>
  <si>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</si>
  <si>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</si>
  <si>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</si>
  <si>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</si>
  <si>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</si>
  <si>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</si>
  <si>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</si>
  <si>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</si>
  <si>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</si>
  <si>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</si>
  <si>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</si>
  <si>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</si>
  <si>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</si>
  <si>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</si>
  <si>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</si>
  <si>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</si>
  <si>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</si>
  <si>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</si>
  <si>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</si>
  <si>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</si>
  <si>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</si>
  <si>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</si>
  <si>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</si>
  <si>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</si>
  <si>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</si>
  <si>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</si>
  <si>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</si>
  <si>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</si>
  <si>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</si>
  <si>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</si>
  <si>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</si>
  <si>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</si>
  <si>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</si>
  <si>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</si>
  <si>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</si>
  <si>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</si>
  <si>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</si>
  <si>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</si>
  <si>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</si>
  <si>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</si>
  <si>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</si>
  <si>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</si>
  <si>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</si>
  <si>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</si>
  <si>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</si>
  <si>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</si>
  <si>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</si>
  <si>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</si>
  <si>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</si>
  <si>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</si>
  <si>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</si>
  <si>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</si>
  <si>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</si>
  <si>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</si>
  <si>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</si>
  <si>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</si>
  <si>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</si>
  <si>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</si>
  <si>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</si>
  <si>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</si>
  <si>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</si>
  <si>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</si>
  <si>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</si>
  <si>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</si>
  <si>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</si>
  <si>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</si>
  <si>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</si>
  <si>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</si>
  <si>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</si>
  <si>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</si>
  <si>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</si>
  <si>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</si>
  <si>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</si>
  <si>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</si>
  <si>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</si>
  <si>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</si>
  <si>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</si>
  <si>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</si>
  <si>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</si>
  <si>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</si>
  <si>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</si>
  <si>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</si>
  <si>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</si>
  <si>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</si>
  <si>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</si>
  <si>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</si>
  <si>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</si>
  <si>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</si>
  <si>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</si>
  <si>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</si>
  <si>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</si>
  <si>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</si>
  <si>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</si>
  <si>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</si>
  <si>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</si>
  <si>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</si>
  <si>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</si>
  <si>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</si>
  <si>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</si>
  <si>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</si>
  <si>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</si>
  <si>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</si>
  <si>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</si>
  <si>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</si>
  <si>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</si>
  <si>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</si>
  <si>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</si>
  <si>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</si>
  <si>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</si>
  <si>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</si>
  <si>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</si>
  <si>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</si>
  <si>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</si>
  <si>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</si>
  <si>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</si>
  <si>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</si>
  <si>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</si>
  <si>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</si>
  <si>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</si>
  <si>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</si>
  <si>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</si>
  <si>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</si>
  <si>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</si>
  <si>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</si>
  <si>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</si>
  <si>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</si>
  <si>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</si>
  <si>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</si>
  <si>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</si>
  <si>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</si>
  <si>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</si>
  <si>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</si>
  <si>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</si>
  <si>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</si>
  <si>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</si>
  <si>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</si>
  <si>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</si>
  <si>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</si>
  <si>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</si>
  <si>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</si>
  <si>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</si>
  <si>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</si>
  <si>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</si>
  <si>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</si>
  <si>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</si>
  <si>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</si>
  <si>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</si>
  <si>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</si>
  <si>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</si>
  <si>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</si>
  <si>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</si>
  <si>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</si>
  <si>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</si>
  <si>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</si>
  <si>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</si>
  <si>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</si>
  <si>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</si>
  <si>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</si>
  <si>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</si>
  <si>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</si>
  <si>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</si>
  <si>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</si>
  <si>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</si>
  <si>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</si>
  <si>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</si>
  <si>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</si>
  <si>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</si>
  <si>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</si>
  <si>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</si>
  <si>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</si>
  <si>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</si>
  <si>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</si>
  <si>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</si>
  <si>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</si>
  <si>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</si>
  <si>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</si>
  <si>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</si>
  <si>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</si>
  <si>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</si>
  <si>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</si>
  <si>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</si>
  <si>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</si>
  <si>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</si>
  <si>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</si>
  <si>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</si>
  <si>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</si>
  <si>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</si>
  <si>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</si>
  <si>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</si>
  <si>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</si>
  <si>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</si>
  <si>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</si>
  <si>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</si>
  <si>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</si>
  <si>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</si>
  <si>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</si>
  <si>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</si>
  <si>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</si>
  <si>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</si>
  <si>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</si>
  <si>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</si>
  <si>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</si>
  <si>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</si>
  <si>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</si>
  <si>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</si>
  <si>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</si>
  <si>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</si>
  <si>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</si>
  <si>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</si>
  <si>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</si>
  <si>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</si>
  <si>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</si>
  <si>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</si>
  <si>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</si>
  <si>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</si>
  <si>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</si>
  <si>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</si>
  <si>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</si>
  <si>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</si>
  <si>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</si>
  <si>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</si>
  <si>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</si>
  <si>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</si>
  <si>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</si>
  <si>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</si>
  <si>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</si>
  <si>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</si>
  <si>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</si>
  <si>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</si>
  <si>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</si>
  <si>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</si>
  <si>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</si>
  <si>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</si>
  <si>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</si>
  <si>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</si>
  <si>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</si>
  <si>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</si>
  <si>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</si>
  <si>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</si>
  <si>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</si>
  <si>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</si>
  <si>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</si>
  <si>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</si>
  <si>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</si>
  <si>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</si>
  <si>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</si>
  <si>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</si>
  <si>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</si>
  <si>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</si>
  <si>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</si>
  <si>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</si>
  <si>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</si>
  <si>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</si>
  <si>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</si>
  <si>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</si>
  <si>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</si>
  <si>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</si>
  <si>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</si>
  <si>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</si>
  <si>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</si>
  <si>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</si>
  <si>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</si>
  <si>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</si>
  <si>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</si>
  <si>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</si>
  <si>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</si>
  <si>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</si>
  <si>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</si>
  <si>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</si>
  <si>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</si>
  <si>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</si>
  <si>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</si>
  <si>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</si>
  <si>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</si>
  <si>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</si>
  <si>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</si>
  <si>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</si>
  <si>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</si>
  <si>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</si>
  <si>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</si>
  <si>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</si>
  <si>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</si>
  <si>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</si>
  <si>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</si>
  <si>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</si>
  <si>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</si>
  <si>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</si>
  <si>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</si>
  <si>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</si>
  <si>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</si>
  <si>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</si>
  <si>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</si>
  <si>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</si>
  <si>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</si>
  <si>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</si>
  <si>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</si>
  <si>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</si>
  <si>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</si>
  <si>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</si>
  <si>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</si>
  <si>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</si>
  <si>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</si>
  <si>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</si>
  <si>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</si>
  <si>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</si>
  <si>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</si>
  <si>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</si>
  <si>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</si>
  <si>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</si>
  <si>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</si>
  <si>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</si>
  <si>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</si>
  <si>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</si>
  <si>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</si>
  <si>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</si>
  <si>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</si>
  <si>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</si>
  <si>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</si>
  <si>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</si>
  <si>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</si>
  <si>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</si>
  <si>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</si>
  <si>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</si>
  <si>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</si>
  <si>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</si>
  <si>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</si>
  <si>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</si>
  <si>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</si>
  <si>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</si>
  <si>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</si>
  <si>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</si>
  <si>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</si>
  <si>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</si>
  <si>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</si>
  <si>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</si>
  <si>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</si>
  <si>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</si>
  <si>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</si>
  <si>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</si>
  <si>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</si>
  <si>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</si>
  <si>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</si>
  <si>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</si>
  <si>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</si>
  <si>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</si>
  <si>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</si>
  <si>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</si>
  <si>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</si>
  <si>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</si>
  <si>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</si>
  <si>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</si>
  <si>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</si>
  <si>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</si>
  <si>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</si>
  <si>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</si>
  <si>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</si>
  <si>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</si>
  <si>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</si>
  <si>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</si>
  <si>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</si>
  <si>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</si>
  <si>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</si>
  <si>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</si>
  <si>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</si>
  <si>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</si>
  <si>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</si>
  <si>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</si>
  <si>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</si>
  <si>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</si>
  <si>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</si>
  <si>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</si>
  <si>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</si>
  <si>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</si>
  <si>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</si>
  <si>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</si>
  <si>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</si>
  <si>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</si>
  <si>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</si>
  <si>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</si>
  <si>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</si>
  <si>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</si>
  <si>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</si>
  <si>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</si>
  <si>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</si>
  <si>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</si>
  <si>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</si>
  <si>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</si>
  <si>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</si>
  <si>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</si>
  <si>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</si>
  <si>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</si>
  <si>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</si>
  <si>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</si>
  <si>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</si>
  <si>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</si>
  <si>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</si>
  <si>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</si>
  <si>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</si>
  <si>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</si>
  <si>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</si>
  <si>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</si>
  <si>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</si>
  <si>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</si>
  <si>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</si>
  <si>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</si>
  <si>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</si>
  <si>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</si>
  <si>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</si>
  <si>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</si>
  <si>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</si>
  <si>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</si>
  <si>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</si>
  <si>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</si>
  <si>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</si>
  <si>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</si>
  <si>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</si>
  <si>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</si>
  <si>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</si>
  <si>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</si>
  <si>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</si>
  <si>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</si>
  <si>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</si>
  <si>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</si>
  <si>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</si>
  <si>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</si>
  <si>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</si>
  <si>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</si>
  <si>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</si>
  <si>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</si>
  <si>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</si>
  <si>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</si>
  <si>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</si>
  <si>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</si>
  <si>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</si>
  <si>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</si>
  <si>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</si>
  <si>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</si>
  <si>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</si>
  <si>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</si>
  <si>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</si>
  <si>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</si>
  <si>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</si>
  <si>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</si>
  <si>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</si>
  <si>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</si>
  <si>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</si>
  <si>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</si>
  <si>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</si>
  <si>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</si>
  <si>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</si>
  <si>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</si>
  <si>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</si>
  <si>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</si>
  <si>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</si>
  <si>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</si>
  <si>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</si>
  <si>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</si>
  <si>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</si>
  <si>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</si>
  <si>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</si>
  <si>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</si>
  <si>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</si>
  <si>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</si>
  <si>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</si>
  <si>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</si>
  <si>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</si>
  <si>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</si>
  <si>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</si>
  <si>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</si>
  <si>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</si>
  <si>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</si>
  <si>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</si>
  <si>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</si>
  <si>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</si>
  <si>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</si>
  <si>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</si>
  <si>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</si>
  <si>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</si>
  <si>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</si>
  <si>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</si>
  <si>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</si>
  <si>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</si>
  <si>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</si>
  <si>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</si>
  <si>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</si>
  <si>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</si>
  <si>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</si>
  <si>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</si>
  <si>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</si>
  <si>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</si>
  <si>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</si>
  <si>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</si>
  <si>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</si>
  <si>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</si>
  <si>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</si>
  <si>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</si>
  <si>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</si>
  <si>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</si>
  <si>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</si>
  <si>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</si>
  <si>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</si>
  <si>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</si>
  <si>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</si>
  <si>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</si>
  <si>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</si>
  <si>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</si>
  <si>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</si>
  <si>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</si>
  <si>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</si>
  <si>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</si>
  <si>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</si>
  <si>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</si>
  <si>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</si>
  <si>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</si>
  <si>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</si>
  <si>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</si>
  <si>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</si>
  <si>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</si>
  <si>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</si>
  <si>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</si>
  <si>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</si>
  <si>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</si>
  <si>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</si>
  <si>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</si>
  <si>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</si>
  <si>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</si>
  <si>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</si>
  <si>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</si>
  <si>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</si>
  <si>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</si>
  <si>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</si>
  <si>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</si>
  <si>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</si>
  <si>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</si>
  <si>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</si>
  <si>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</si>
  <si>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</si>
  <si>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</si>
  <si>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</si>
  <si>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</si>
  <si>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</si>
  <si>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</si>
  <si>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</si>
  <si>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</si>
  <si>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</si>
  <si>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</si>
  <si>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</si>
  <si>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</si>
  <si>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</si>
  <si>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</si>
  <si>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</si>
  <si>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</si>
  <si>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</si>
  <si>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</si>
  <si>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</si>
  <si>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</si>
  <si>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</si>
  <si>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</si>
  <si>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</si>
  <si>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</si>
  <si>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</si>
  <si>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</si>
  <si>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</si>
  <si>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</si>
  <si>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</si>
  <si>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</si>
  <si>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</si>
  <si>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</si>
  <si>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</si>
  <si>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</si>
  <si>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</si>
  <si>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</si>
  <si>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</si>
  <si>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</si>
  <si>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</si>
  <si>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</si>
  <si>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</si>
  <si>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</si>
  <si>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</si>
  <si>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</si>
  <si>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</si>
  <si>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</si>
  <si>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</si>
  <si>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</si>
  <si>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</si>
  <si>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</si>
  <si>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</si>
  <si>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</si>
  <si>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</si>
  <si>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</si>
  <si>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</si>
  <si>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</si>
  <si>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</si>
  <si>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</si>
  <si>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</si>
  <si>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</si>
  <si>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</si>
  <si>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</si>
  <si>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</si>
  <si>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</si>
  <si>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</si>
  <si>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</si>
  <si>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</si>
  <si>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</si>
  <si>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</si>
  <si>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</si>
  <si>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</si>
  <si>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</si>
  <si>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</si>
  <si>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</si>
  <si>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</si>
  <si>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</si>
  <si>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</si>
  <si>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</si>
  <si>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</si>
  <si>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</si>
  <si>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</si>
  <si>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</si>
  <si>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</si>
  <si>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</si>
  <si>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</si>
  <si>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</si>
  <si>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</si>
  <si>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</si>
  <si>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</si>
  <si>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</si>
  <si>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</si>
  <si>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</si>
  <si>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</si>
  <si>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</si>
  <si>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</si>
  <si>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</si>
  <si>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</si>
  <si>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</si>
  <si>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</si>
  <si>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</si>
  <si>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</si>
  <si>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</si>
  <si>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</si>
  <si>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</si>
  <si>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</si>
  <si>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</si>
  <si>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</si>
  <si>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</si>
  <si>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</si>
  <si>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</si>
  <si>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</si>
  <si>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</si>
  <si>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</si>
  <si>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</si>
  <si>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</si>
  <si>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</si>
  <si>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</si>
  <si>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</si>
  <si>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</si>
  <si>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</si>
  <si>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</si>
  <si>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</si>
  <si>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</si>
  <si>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</si>
  <si>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</si>
  <si>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</si>
  <si>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</si>
  <si>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</si>
  <si>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</si>
  <si>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</si>
  <si>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</si>
  <si>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</si>
  <si>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</si>
  <si>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</si>
  <si>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</si>
  <si>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</si>
  <si>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</si>
  <si>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</si>
  <si>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</si>
  <si>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</si>
  <si>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</si>
  <si>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</si>
  <si>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</si>
  <si>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</si>
  <si>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</si>
  <si>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</si>
  <si>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</si>
  <si>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</si>
  <si>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</si>
  <si>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</si>
  <si>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</si>
  <si>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</si>
  <si>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</si>
  <si>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</si>
  <si>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</si>
  <si>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</si>
  <si>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</si>
  <si>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</si>
  <si>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</si>
  <si>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</si>
  <si>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</si>
  <si>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</si>
  <si>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</si>
  <si>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</si>
  <si>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</si>
  <si>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</si>
  <si>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</si>
  <si>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</si>
  <si>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</si>
  <si>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</si>
  <si>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</si>
  <si>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</si>
  <si>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</si>
  <si>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</si>
  <si>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</si>
  <si>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</si>
  <si>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</si>
  <si>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</si>
  <si>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</si>
  <si>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</si>
  <si>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</si>
  <si>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</si>
  <si>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</si>
  <si>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</si>
  <si>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</si>
  <si>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</si>
  <si>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</si>
  <si>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</si>
  <si>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</si>
  <si>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</si>
  <si>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</si>
  <si>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</si>
  <si>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</si>
  <si>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</si>
  <si>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</si>
  <si>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</si>
  <si>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</si>
  <si>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</si>
  <si>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</si>
  <si>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</si>
  <si>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</si>
  <si>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</si>
  <si>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</si>
  <si>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</si>
  <si>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</si>
  <si>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</si>
  <si>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</si>
  <si>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</si>
  <si>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</si>
  <si>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</si>
  <si>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</si>
  <si>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</si>
  <si>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</si>
  <si>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</si>
  <si>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</si>
  <si>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</si>
  <si>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</si>
  <si>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</si>
  <si>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</si>
  <si>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</si>
  <si>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</si>
  <si>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</si>
  <si>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</si>
  <si>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</si>
  <si>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</si>
  <si>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</si>
  <si>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</si>
  <si>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</si>
  <si>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</si>
  <si>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</si>
  <si>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</si>
  <si>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</si>
  <si>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</si>
  <si>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</si>
  <si>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</si>
  <si>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</si>
  <si>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</si>
  <si>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</si>
  <si>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</si>
  <si>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</si>
  <si>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</si>
  <si>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</si>
  <si>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</si>
  <si>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</si>
  <si>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</si>
  <si>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</si>
  <si>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</si>
  <si>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</si>
  <si>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</si>
  <si>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</si>
  <si>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</si>
  <si>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</si>
  <si>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</si>
  <si>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</si>
  <si>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</si>
  <si>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</si>
  <si>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</si>
  <si>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</si>
  <si>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</si>
  <si>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</si>
  <si>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</si>
  <si>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</si>
  <si>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</si>
  <si>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</si>
  <si>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</si>
  <si>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</si>
  <si>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</si>
  <si>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</si>
  <si>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</si>
  <si>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</si>
  <si>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</si>
  <si>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</si>
  <si>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</si>
  <si>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</si>
  <si>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</si>
  <si>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</si>
  <si>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</si>
  <si>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</si>
  <si>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</si>
  <si>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</si>
  <si>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</si>
  <si>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</si>
  <si>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</si>
  <si>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</si>
  <si>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</si>
  <si>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</si>
  <si>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</si>
  <si>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</si>
  <si>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</si>
  <si>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</si>
  <si>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</si>
  <si>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</si>
  <si>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</si>
  <si>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</si>
  <si>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</si>
  <si>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</si>
  <si>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</si>
  <si>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</si>
  <si>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</si>
  <si>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</si>
  <si>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</si>
  <si>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</si>
  <si>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</si>
  <si>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</si>
  <si>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</si>
  <si>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</si>
  <si>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</si>
  <si>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</si>
  <si>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</si>
  <si>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</si>
  <si>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</si>
  <si>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</si>
  <si>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</si>
  <si>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</si>
  <si>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</si>
  <si>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</si>
  <si>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</si>
  <si>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</si>
  <si>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</si>
  <si>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</si>
  <si>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</si>
  <si>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</si>
  <si>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</si>
  <si>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</si>
  <si>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</si>
  <si>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</si>
  <si>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</si>
  <si>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</si>
  <si>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</si>
  <si>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</si>
  <si>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</si>
  <si>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</si>
  <si>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</si>
  <si>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</si>
  <si>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</si>
  <si>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</si>
  <si>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</si>
  <si>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</si>
  <si>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</si>
  <si>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</si>
  <si>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</si>
  <si>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</si>
  <si>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</si>
  <si>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</si>
  <si>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</si>
  <si>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</si>
  <si>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</si>
  <si>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</si>
  <si>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</si>
  <si>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</si>
  <si>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</si>
  <si>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</si>
  <si>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</si>
  <si>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</si>
  <si>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</si>
  <si>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</si>
  <si>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</si>
  <si>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</si>
  <si>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</si>
  <si>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</si>
  <si>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</si>
  <si>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</si>
  <si>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</si>
  <si>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</si>
  <si>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</si>
  <si>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</si>
  <si>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</si>
  <si>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</si>
  <si>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</si>
  <si>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</si>
  <si>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</si>
  <si>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</si>
  <si>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</si>
  <si>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</si>
  <si>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</si>
  <si>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</si>
  <si>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</si>
  <si>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</si>
  <si>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</si>
  <si>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</si>
  <si>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</si>
  <si>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</si>
  <si>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</si>
  <si>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</si>
  <si>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</si>
  <si>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</si>
  <si>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</si>
  <si>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</si>
  <si>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</si>
  <si>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</si>
  <si>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</si>
  <si>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</si>
  <si>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</si>
  <si>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</si>
  <si>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</si>
  <si>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</si>
  <si>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</si>
  <si>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</si>
  <si>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</si>
  <si>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</si>
  <si>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</si>
  <si>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</si>
  <si>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</si>
  <si>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</si>
  <si>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</si>
  <si>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</si>
  <si>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</si>
  <si>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</si>
  <si>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</si>
  <si>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</si>
  <si>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</si>
  <si>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</si>
  <si>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</si>
  <si>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</si>
  <si>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</si>
  <si>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</si>
  <si>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</si>
  <si>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</si>
  <si>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</si>
  <si>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</si>
  <si>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</si>
  <si>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</si>
  <si>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</si>
  <si>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</si>
  <si>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</si>
  <si>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</si>
  <si>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</si>
  <si>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</si>
  <si>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</si>
  <si>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</si>
  <si>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</si>
  <si>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</si>
  <si>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</si>
  <si>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</si>
  <si>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</si>
  <si>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</si>
  <si>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</si>
  <si>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</si>
  <si>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</si>
  <si>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</si>
  <si>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</si>
  <si>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</si>
  <si>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</si>
  <si>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</si>
  <si>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</si>
  <si>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</si>
  <si>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</si>
  <si>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</si>
  <si>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</si>
  <si>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</si>
  <si>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</si>
  <si>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</si>
  <si>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</si>
  <si>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</si>
  <si>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</si>
  <si>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</si>
  <si>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</si>
  <si>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</si>
  <si>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</si>
  <si>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</si>
  <si>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</si>
  <si>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</si>
  <si>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</si>
  <si>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</si>
  <si>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</si>
  <si>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</si>
  <si>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</si>
  <si>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</si>
  <si>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</si>
  <si>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</si>
  <si>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</si>
  <si>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</si>
  <si>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</si>
  <si>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</si>
  <si>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</si>
  <si>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</si>
  <si>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</si>
  <si>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</si>
  <si>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</si>
  <si>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</si>
  <si>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</si>
  <si>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</si>
  <si>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</si>
  <si>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</si>
  <si>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</si>
  <si>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</si>
  <si>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</si>
  <si>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</si>
  <si>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</si>
  <si>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</si>
  <si>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</si>
  <si>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</si>
  <si>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</si>
  <si>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</si>
  <si>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</si>
  <si>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</si>
  <si>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</si>
  <si>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</si>
  <si>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</si>
  <si>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</si>
  <si>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</si>
  <si>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</si>
  <si>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</si>
  <si>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</si>
  <si>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</si>
  <si>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</si>
  <si>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</si>
  <si>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</si>
  <si>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</si>
  <si>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</si>
  <si>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</si>
  <si>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</si>
  <si>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</si>
  <si>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</si>
  <si>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</si>
  <si>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</si>
  <si>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</si>
  <si>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</si>
  <si>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</si>
  <si>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</si>
  <si>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</si>
  <si>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</si>
  <si>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</si>
  <si>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</si>
  <si>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</si>
  <si>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</si>
  <si>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</si>
  <si>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</si>
  <si>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</si>
  <si>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</si>
  <si>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</si>
  <si>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</si>
  <si>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</si>
  <si>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</si>
  <si>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</si>
  <si>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</si>
  <si>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</si>
  <si>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</si>
  <si>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</si>
  <si>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</si>
  <si>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</si>
  <si>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</si>
  <si>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</si>
  <si>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</si>
  <si>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</si>
  <si>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</si>
  <si>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</si>
  <si>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</si>
  <si>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</si>
  <si>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</si>
  <si>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</si>
  <si>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</si>
  <si>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</si>
  <si>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</si>
  <si>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</si>
  <si>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</si>
  <si>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</si>
  <si>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</si>
  <si>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</si>
  <si>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</si>
  <si>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</si>
  <si>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</si>
  <si>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</si>
  <si>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</si>
  <si>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</si>
  <si>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</si>
  <si>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</si>
  <si>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</si>
  <si>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</si>
  <si>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</si>
  <si>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</si>
  <si>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</si>
  <si>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</si>
  <si>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</si>
  <si>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</si>
  <si>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</si>
  <si>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</si>
  <si>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</si>
  <si>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</si>
  <si>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</si>
  <si>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</si>
  <si>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</si>
  <si>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</si>
  <si>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</si>
  <si>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</si>
  <si>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</si>
  <si>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</si>
  <si>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</si>
  <si>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</si>
  <si>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</si>
  <si>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</si>
  <si>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</si>
  <si>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</si>
  <si>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</si>
  <si>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</si>
  <si>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</si>
  <si>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</si>
  <si>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</si>
  <si>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</si>
  <si>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</si>
  <si>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</si>
  <si>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</si>
  <si>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</si>
  <si>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</si>
  <si>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</si>
  <si>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</si>
  <si>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</si>
  <si>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</si>
  <si>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</si>
  <si>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</si>
  <si>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</si>
  <si>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</si>
  <si>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</si>
  <si>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</si>
  <si>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</si>
  <si>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</si>
  <si>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</si>
  <si>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</si>
  <si>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</si>
  <si>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</si>
  <si>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</si>
  <si>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</si>
  <si>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</si>
  <si>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</si>
  <si>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</si>
  <si>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</si>
  <si>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</si>
  <si>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</si>
  <si>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</si>
  <si>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</si>
  <si>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</si>
  <si>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</si>
  <si>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</si>
  <si>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</si>
  <si>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</si>
  <si>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</si>
  <si>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</si>
  <si>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</si>
  <si>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</si>
  <si>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</si>
  <si>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</si>
  <si>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</si>
  <si>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</si>
  <si>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</si>
  <si>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</si>
  <si>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</si>
  <si>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</si>
  <si>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</si>
  <si>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</si>
  <si>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</si>
  <si>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</si>
  <si>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</si>
  <si>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</si>
  <si>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</si>
  <si>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</si>
  <si>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</si>
  <si>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</si>
  <si>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</si>
  <si>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</si>
  <si>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</si>
  <si>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</si>
  <si>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</si>
  <si>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</si>
  <si>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</si>
  <si>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</si>
  <si>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</si>
  <si>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</si>
  <si>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</si>
  <si>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</si>
  <si>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</si>
  <si>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</si>
  <si>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</si>
  <si>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</si>
  <si>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</si>
  <si>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</si>
  <si>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</si>
  <si>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</si>
  <si>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</si>
  <si>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</si>
  <si>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</si>
  <si>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</si>
  <si>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</si>
  <si>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</si>
  <si>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</si>
  <si>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</si>
  <si>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</si>
  <si>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</si>
  <si>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</si>
  <si>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</si>
  <si>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</si>
  <si>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</si>
  <si>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</si>
  <si>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</si>
  <si>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</si>
  <si>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</si>
  <si>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</si>
  <si>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</si>
  <si>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</si>
  <si>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</si>
  <si>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</si>
  <si>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</si>
  <si>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</si>
  <si>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</si>
  <si>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</si>
  <si>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</si>
  <si>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</si>
  <si>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</si>
  <si>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</si>
  <si>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</si>
  <si>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</si>
  <si>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</si>
  <si>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</si>
  <si>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</si>
  <si>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</si>
  <si>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</si>
  <si>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</si>
  <si>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</si>
  <si>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</si>
  <si>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</si>
  <si>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</si>
  <si>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</si>
  <si>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</si>
  <si>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</si>
  <si>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</si>
  <si>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</si>
  <si>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</si>
  <si>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</si>
  <si>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</si>
  <si>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</si>
  <si>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</si>
  <si>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</si>
  <si>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</si>
  <si>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</si>
  <si>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</si>
  <si>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</si>
  <si>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</si>
  <si>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</si>
  <si>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</si>
  <si>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</si>
  <si>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</si>
  <si>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</si>
  <si>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</si>
  <si>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</si>
  <si>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</si>
  <si>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</si>
  <si>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</si>
  <si>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</si>
  <si>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</si>
  <si>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</si>
  <si>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</si>
  <si>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</si>
  <si>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</si>
  <si>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</si>
  <si>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</si>
  <si>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</si>
  <si>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</si>
  <si>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</si>
  <si>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</si>
  <si>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</si>
  <si>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</si>
  <si>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</si>
  <si>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</si>
  <si>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</si>
  <si>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</si>
  <si>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</si>
  <si>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</si>
  <si>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</si>
  <si>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</si>
  <si>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</si>
  <si>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</si>
  <si>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</si>
  <si>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</si>
  <si>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</si>
  <si>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</si>
  <si>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</si>
  <si>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</si>
  <si>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</si>
  <si>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</si>
  <si>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</si>
  <si>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</si>
  <si>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</si>
  <si>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</si>
  <si>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</si>
  <si>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</si>
  <si>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</si>
  <si>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</si>
  <si>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</si>
  <si>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</si>
  <si>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</si>
  <si>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</si>
  <si>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</si>
  <si>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</si>
  <si>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</si>
  <si>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</si>
  <si>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</si>
  <si>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</si>
  <si>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</si>
  <si>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</si>
  <si>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</si>
  <si>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</si>
  <si>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</si>
  <si>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</si>
  <si>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</si>
  <si>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</si>
  <si>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</si>
  <si>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</si>
  <si>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</si>
  <si>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</si>
  <si>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</si>
  <si>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</si>
  <si>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</si>
  <si>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</si>
  <si>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</si>
  <si>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</si>
  <si>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</si>
  <si>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</si>
  <si>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</si>
  <si>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</si>
  <si>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</si>
  <si>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</si>
  <si>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</si>
  <si>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</si>
  <si>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</si>
  <si>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</si>
  <si>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</si>
  <si>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</si>
  <si>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</si>
  <si>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</si>
  <si>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</si>
  <si>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</si>
  <si>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</si>
  <si>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</si>
  <si>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</si>
  <si>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</si>
  <si>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</si>
  <si>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</si>
  <si>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</si>
  <si>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</si>
  <si>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</si>
  <si>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</si>
  <si>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</si>
  <si>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</si>
  <si>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</si>
  <si>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</si>
  <si>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</si>
  <si>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</si>
  <si>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</si>
  <si>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</si>
  <si>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</si>
  <si>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</si>
  <si>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</si>
  <si>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</si>
  <si>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</si>
  <si>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</si>
  <si>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</si>
  <si>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</si>
  <si>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</si>
  <si>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</si>
  <si>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</si>
  <si>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</si>
  <si>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</si>
  <si>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</si>
  <si>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</si>
  <si>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</si>
  <si>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</si>
  <si>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</si>
  <si>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</si>
  <si>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</si>
  <si>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</si>
  <si>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</si>
  <si>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</si>
  <si>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</si>
  <si>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</si>
  <si>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</si>
  <si>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</si>
  <si>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</si>
  <si>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</si>
  <si>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</si>
  <si>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</si>
  <si>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</si>
  <si>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</si>
  <si>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</si>
  <si>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</si>
  <si>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</si>
  <si>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</si>
  <si>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</si>
  <si>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</si>
  <si>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</si>
  <si>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</si>
  <si>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</si>
  <si>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</si>
  <si>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</si>
  <si>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</si>
  <si>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</si>
  <si>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</si>
  <si>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</si>
  <si>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</si>
  <si>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</si>
  <si>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</si>
  <si>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</si>
  <si>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</si>
  <si>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</si>
  <si>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</si>
  <si>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</si>
  <si>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</si>
  <si>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</si>
  <si>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</si>
  <si>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</si>
  <si>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</si>
  <si>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</si>
  <si>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</si>
  <si>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</si>
  <si>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</si>
  <si>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</si>
  <si>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</si>
  <si>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</si>
  <si>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</si>
  <si>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</si>
  <si>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</si>
  <si>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</si>
  <si>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</si>
  <si>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</si>
  <si>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</si>
  <si>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</si>
  <si>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</si>
  <si>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</si>
  <si>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</si>
  <si>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</si>
  <si>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</si>
  <si>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</si>
  <si>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</si>
  <si>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</si>
  <si>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</si>
  <si>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</si>
  <si>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</si>
  <si>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</si>
  <si>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</si>
  <si>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</si>
  <si>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</si>
  <si>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</si>
  <si>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</si>
  <si>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</si>
  <si>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</si>
  <si>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</si>
  <si>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</si>
  <si>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</si>
  <si>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</si>
  <si>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</si>
  <si>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</si>
  <si>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</si>
  <si>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</si>
  <si>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</si>
  <si>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</si>
  <si>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</si>
  <si>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</si>
  <si>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</si>
  <si>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</si>
  <si>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</si>
  <si>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</si>
  <si>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</si>
  <si>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</si>
  <si>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</si>
  <si>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</si>
  <si>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</si>
  <si>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</si>
  <si>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</si>
  <si>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</si>
  <si>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</si>
  <si>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</si>
  <si>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</si>
  <si>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</si>
  <si>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</si>
  <si>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</si>
  <si>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</si>
  <si>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</si>
  <si>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</si>
  <si>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</si>
  <si>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</si>
  <si>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</si>
  <si>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</si>
  <si>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</si>
  <si>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</si>
  <si>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</si>
  <si>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</si>
  <si>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</si>
  <si>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</si>
  <si>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</si>
  <si>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</si>
  <si>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</si>
  <si>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</si>
  <si>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</si>
  <si>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</si>
  <si>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</si>
  <si>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</si>
  <si>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</si>
  <si>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</si>
  <si>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</si>
  <si>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</si>
  <si>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</si>
  <si>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</si>
  <si>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</si>
  <si>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</si>
  <si>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</si>
  <si>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</si>
  <si>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</si>
  <si>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</si>
  <si>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</si>
  <si>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</si>
  <si>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</si>
  <si>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</si>
  <si>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</si>
  <si>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</si>
  <si>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</si>
  <si>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</si>
  <si>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</si>
  <si>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</si>
  <si>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</si>
  <si>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</si>
  <si>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</si>
  <si>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</si>
  <si>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</si>
  <si>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</si>
  <si>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</si>
  <si>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</si>
  <si>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</si>
  <si>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</si>
  <si>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</si>
  <si>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</si>
  <si>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</si>
  <si>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</si>
  <si>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</si>
  <si>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</si>
  <si>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</si>
  <si>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</si>
  <si>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</si>
  <si>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</si>
  <si>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</si>
  <si>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</si>
  <si>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</si>
  <si>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</si>
  <si>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</si>
  <si>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</si>
  <si>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</si>
  <si>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</si>
  <si>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</si>
  <si>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</si>
  <si>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</si>
  <si>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</si>
  <si>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</si>
  <si>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</si>
  <si>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</si>
  <si>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</si>
  <si>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</si>
  <si>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</si>
  <si>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</si>
  <si>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</si>
  <si>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</si>
  <si>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</si>
  <si>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</si>
  <si>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</si>
  <si>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</si>
  <si>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</si>
  <si>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</si>
  <si>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</si>
  <si>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</si>
  <si>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</si>
  <si>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</si>
  <si>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</si>
  <si>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</si>
  <si>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</si>
  <si>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</si>
  <si>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</si>
  <si>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</si>
  <si>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</si>
  <si>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</si>
  <si>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</si>
  <si>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</si>
  <si>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</si>
  <si>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</si>
  <si>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</si>
  <si>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</si>
  <si>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</si>
  <si>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</si>
  <si>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</si>
  <si>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</si>
  <si>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</si>
  <si>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</si>
  <si>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</si>
  <si>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</si>
  <si>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</si>
  <si>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</si>
  <si>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</si>
  <si>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</si>
  <si>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</si>
  <si>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</si>
  <si>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</si>
  <si>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</si>
  <si>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</si>
  <si>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</si>
  <si>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</si>
  <si>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</si>
  <si>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</si>
  <si>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</si>
  <si>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</si>
  <si>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</si>
  <si>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</si>
  <si>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</si>
  <si>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</si>
  <si>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</si>
  <si>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</si>
  <si>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</si>
  <si>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</si>
  <si>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</si>
  <si>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</si>
  <si>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</si>
  <si>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</si>
  <si>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</si>
  <si>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</si>
  <si>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</si>
  <si>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</si>
  <si>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</si>
  <si>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</si>
  <si>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</si>
  <si>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</si>
  <si>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</si>
  <si>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</si>
  <si>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</si>
  <si>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</si>
  <si>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</si>
  <si>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</si>
  <si>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</si>
  <si>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</si>
  <si>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</si>
  <si>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</si>
  <si>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</si>
  <si>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</si>
  <si>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</si>
  <si>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</si>
  <si>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</si>
  <si>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</si>
  <si>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</si>
  <si>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</si>
  <si>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</si>
  <si>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</si>
  <si>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</si>
  <si>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</si>
  <si>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</si>
  <si>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</si>
  <si>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</si>
  <si>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</si>
  <si>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</si>
  <si>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</si>
  <si>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</si>
  <si>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</si>
  <si>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</si>
  <si>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</si>
  <si>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</si>
  <si>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</si>
  <si>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</si>
  <si>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</si>
  <si>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</si>
  <si>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</si>
  <si>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</si>
  <si>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</si>
  <si>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</si>
  <si>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</si>
  <si>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</si>
  <si>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</si>
  <si>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</si>
  <si>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</si>
  <si>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</si>
  <si>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</si>
  <si>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</si>
  <si>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</si>
  <si>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</si>
  <si>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</si>
  <si>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</si>
  <si>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</si>
  <si>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</si>
  <si>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</si>
  <si>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</si>
  <si>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</si>
  <si>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</si>
  <si>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</si>
  <si>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</si>
  <si>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</si>
  <si>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</si>
  <si>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</si>
  <si>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</si>
  <si>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</si>
  <si>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</si>
  <si>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</si>
  <si>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</si>
  <si>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</si>
  <si>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</si>
  <si>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</si>
  <si>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</si>
  <si>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</si>
  <si>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</si>
  <si>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</si>
  <si>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</si>
  <si>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</si>
  <si>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</si>
  <si>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</si>
  <si>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</si>
  <si>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</si>
  <si>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</si>
  <si>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</si>
  <si>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</si>
  <si>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</si>
  <si>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</si>
  <si>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</si>
  <si>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</si>
  <si>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</si>
  <si>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</si>
  <si>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</si>
  <si>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</si>
  <si>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</si>
  <si>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</si>
  <si>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</si>
  <si>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</si>
  <si>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</si>
  <si>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</si>
  <si>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</si>
  <si>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</si>
  <si>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</si>
  <si>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</si>
  <si>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</si>
  <si>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</si>
  <si>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</si>
  <si>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</si>
  <si>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</si>
  <si>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</si>
  <si>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</si>
  <si>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</si>
  <si>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</si>
  <si>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</si>
  <si>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</si>
  <si>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</si>
  <si>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</si>
  <si>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</si>
  <si>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</si>
  <si>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</si>
  <si>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</si>
  <si>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</si>
  <si>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</si>
  <si>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</si>
  <si>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</si>
  <si>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</si>
  <si>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</si>
  <si>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</si>
  <si>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</si>
  <si>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</si>
  <si>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</si>
  <si>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</si>
  <si>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</si>
  <si>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</si>
  <si>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</si>
  <si>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</si>
  <si>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</si>
  <si>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</si>
  <si>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</si>
  <si>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</si>
  <si>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</si>
  <si>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</si>
  <si>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</si>
  <si>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</si>
  <si>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</si>
  <si>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</si>
  <si>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</si>
  <si>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</si>
  <si>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</si>
  <si>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</si>
  <si>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</si>
  <si>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</si>
  <si>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</si>
  <si>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</si>
  <si>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</si>
  <si>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</si>
  <si>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</si>
  <si>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</si>
  <si>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</si>
  <si>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</si>
  <si>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</si>
  <si>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</si>
  <si>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</si>
  <si>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</si>
  <si>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</si>
  <si>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</si>
  <si>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</si>
  <si>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</si>
  <si>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</si>
  <si>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</si>
  <si>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</si>
  <si>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</si>
  <si>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</si>
  <si>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</si>
  <si>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</si>
  <si>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</si>
  <si>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</si>
  <si>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</si>
  <si>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</si>
  <si>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</si>
  <si>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</si>
  <si>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</si>
  <si>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</si>
  <si>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</si>
  <si>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</si>
  <si>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</si>
  <si>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</si>
  <si>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</si>
  <si>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</si>
  <si>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</si>
  <si>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</si>
  <si>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</si>
  <si>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</si>
  <si>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</si>
  <si>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</si>
  <si>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</si>
  <si>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</si>
  <si>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</si>
  <si>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</si>
  <si>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</si>
  <si>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</si>
  <si>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</si>
  <si>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</si>
  <si>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</si>
  <si>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</si>
  <si>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</si>
  <si>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</si>
  <si>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</si>
  <si>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</si>
  <si>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</si>
  <si>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</si>
  <si>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</si>
  <si>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</si>
  <si>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</si>
  <si>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</si>
  <si>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</si>
  <si>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</si>
  <si>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</si>
  <si>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</si>
  <si>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</si>
  <si>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</si>
  <si>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</si>
  <si>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</si>
  <si>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</si>
  <si>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</si>
  <si>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</si>
  <si>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</si>
  <si>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</si>
  <si>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</si>
  <si>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</si>
  <si>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</si>
  <si>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</si>
  <si>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</si>
  <si>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</si>
  <si>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</si>
  <si>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</si>
  <si>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</si>
  <si>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</si>
  <si>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</si>
  <si>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</si>
  <si>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</si>
  <si>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</si>
  <si>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</si>
  <si>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</si>
  <si>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</si>
  <si>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</si>
  <si>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</si>
  <si>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</si>
  <si>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</si>
  <si>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</si>
  <si>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</si>
  <si>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</si>
  <si>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</si>
  <si>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</si>
  <si>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</si>
  <si>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</si>
  <si>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</si>
  <si>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</si>
  <si>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</si>
  <si>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</si>
  <si>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</si>
  <si>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</si>
  <si>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</si>
  <si>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</si>
  <si>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</si>
  <si>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</si>
  <si>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</si>
  <si>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</si>
  <si>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</si>
  <si>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</si>
  <si>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</si>
  <si>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</si>
  <si>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</si>
  <si>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</si>
  <si>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</si>
  <si>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</si>
  <si>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</si>
  <si>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</si>
  <si>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</si>
  <si>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</si>
  <si>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</si>
  <si>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</si>
  <si>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</si>
  <si>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</si>
  <si>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</si>
  <si>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</si>
  <si>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</si>
  <si>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</si>
  <si>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</si>
  <si>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</si>
  <si>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</si>
  <si>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</si>
  <si>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</si>
  <si>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</si>
  <si>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</si>
  <si>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</si>
  <si>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</si>
  <si>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</si>
  <si>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</si>
  <si>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</si>
  <si>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</si>
  <si>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</si>
  <si>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</si>
  <si>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</si>
  <si>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</si>
  <si>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</si>
  <si>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</si>
  <si>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</si>
  <si>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</si>
  <si>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</si>
  <si>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</si>
  <si>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</si>
  <si>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</si>
  <si>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</si>
  <si>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</si>
  <si>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</si>
  <si>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</si>
  <si>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</si>
  <si>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</si>
  <si>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</si>
  <si>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</si>
  <si>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</si>
  <si>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</si>
  <si>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</si>
  <si>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</si>
  <si>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</si>
  <si>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</si>
  <si>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</si>
  <si>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</si>
  <si>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</si>
  <si>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</si>
  <si>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</si>
  <si>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</si>
  <si>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</si>
  <si>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</si>
  <si>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</si>
  <si>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</si>
  <si>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</si>
  <si>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</si>
  <si>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</si>
  <si>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</si>
  <si>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</si>
  <si>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</si>
  <si>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</si>
  <si>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</si>
  <si>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</si>
  <si>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</si>
  <si>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</si>
  <si>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</si>
  <si>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</si>
  <si>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</si>
  <si>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</si>
  <si>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</si>
  <si>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</si>
  <si>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</si>
  <si>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</si>
  <si>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</si>
  <si>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</si>
  <si>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</si>
  <si>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</si>
  <si>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</si>
  <si>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</si>
  <si>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</si>
  <si>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</si>
  <si>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</si>
  <si>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</si>
  <si>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</si>
  <si>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</si>
  <si>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</si>
  <si>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</si>
  <si>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</si>
  <si>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</si>
  <si>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</si>
  <si>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</si>
  <si>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</si>
  <si>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</si>
  <si>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</si>
  <si>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</si>
  <si>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</si>
  <si>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</si>
  <si>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</si>
  <si>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</si>
  <si>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</si>
  <si>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</si>
  <si>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</si>
  <si>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</si>
  <si>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</si>
  <si>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</si>
  <si>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</si>
  <si>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</si>
  <si>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</si>
  <si>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</si>
  <si>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</si>
  <si>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</si>
  <si>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</si>
  <si>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</si>
  <si>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</si>
  <si>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</si>
  <si>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</si>
  <si>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</si>
  <si>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</si>
  <si>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</si>
  <si>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</si>
  <si>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</si>
  <si>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</si>
  <si>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</si>
  <si>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</si>
  <si>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</si>
  <si>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</si>
  <si>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</si>
  <si>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</si>
  <si>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</si>
  <si>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</si>
  <si>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</si>
  <si>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</si>
  <si>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</si>
  <si>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</si>
  <si>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</si>
  <si>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</si>
  <si>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</si>
  <si>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</si>
  <si>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</si>
  <si>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</si>
  <si>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</si>
  <si>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</si>
  <si>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</si>
  <si>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</si>
  <si>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</si>
  <si>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</si>
  <si>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</si>
  <si>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</si>
  <si>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</si>
  <si>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</si>
  <si>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</si>
  <si>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</si>
  <si>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</si>
  <si>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</si>
  <si>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</si>
  <si>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</si>
  <si>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</si>
  <si>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</si>
  <si>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</si>
  <si>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</si>
  <si>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</si>
  <si>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</si>
  <si>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</si>
  <si>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</si>
  <si>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</si>
  <si>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</si>
  <si>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</si>
  <si>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</si>
  <si>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</si>
  <si>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</si>
  <si>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</si>
  <si>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</si>
  <si>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</si>
  <si>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</si>
  <si>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</si>
  <si>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</si>
  <si>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</si>
  <si>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</si>
  <si>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</si>
  <si>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</si>
  <si>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</si>
  <si>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</si>
  <si>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</si>
  <si>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</si>
  <si>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</si>
  <si>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</si>
  <si>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</si>
  <si>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</si>
  <si>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</si>
  <si>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</si>
  <si>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</si>
  <si>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</si>
  <si>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</si>
  <si>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</si>
  <si>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</si>
  <si>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</si>
  <si>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</si>
  <si>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</si>
  <si>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</si>
  <si>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</si>
  <si>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</si>
  <si>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</si>
  <si>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</si>
  <si>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</si>
  <si>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</si>
  <si>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</si>
  <si>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</si>
  <si>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</si>
  <si>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</si>
  <si>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</si>
  <si>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</si>
  <si>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</si>
  <si>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</si>
  <si>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</si>
  <si>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</si>
  <si>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</si>
  <si>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</si>
  <si>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</si>
  <si>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</si>
  <si>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</si>
  <si>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</si>
  <si>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</si>
  <si>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</si>
  <si>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</si>
  <si>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</si>
  <si>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</si>
  <si>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</si>
  <si>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</si>
  <si>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</si>
  <si>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</si>
  <si>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</si>
  <si>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</si>
  <si>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</si>
  <si>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</si>
  <si>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</si>
  <si>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</si>
  <si>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</si>
  <si>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</si>
  <si>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</si>
  <si>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</si>
  <si>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</si>
  <si>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</si>
  <si>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</si>
  <si>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</si>
  <si>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</si>
  <si>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</si>
  <si>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</si>
  <si>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</si>
  <si>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</si>
  <si>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</si>
  <si>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</si>
  <si>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</si>
  <si>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</si>
  <si>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</si>
  <si>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</si>
  <si>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</si>
  <si>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</si>
  <si>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</si>
  <si>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</si>
  <si>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</si>
  <si>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</si>
  <si>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</si>
  <si>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</si>
  <si>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</si>
  <si>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</si>
  <si>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</si>
  <si>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</si>
  <si>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</si>
  <si>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</si>
  <si>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</si>
  <si>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</si>
  <si>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</si>
  <si>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</si>
  <si>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</si>
  <si>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</si>
  <si>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</si>
  <si>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</si>
  <si>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</si>
  <si>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</si>
  <si>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</si>
  <si>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</si>
  <si>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</si>
  <si>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</si>
  <si>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</si>
  <si>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</si>
  <si>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</si>
  <si>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</si>
  <si>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</si>
  <si>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</si>
  <si>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</si>
  <si>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</si>
  <si>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</si>
  <si>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</si>
  <si>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</si>
  <si>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</si>
  <si>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</si>
  <si>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</si>
  <si>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</si>
  <si>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</si>
  <si>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</si>
  <si>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</si>
  <si>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</si>
  <si>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</si>
  <si>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</si>
  <si>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</si>
  <si>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</si>
  <si>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</si>
  <si>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</si>
  <si>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</si>
  <si>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</si>
  <si>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</si>
  <si>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</si>
  <si>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</si>
  <si>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</si>
  <si>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</si>
  <si>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</si>
  <si>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</si>
  <si>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</si>
  <si>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</si>
  <si>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</si>
  <si>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</si>
  <si>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</si>
  <si>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</si>
  <si>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</si>
  <si>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</si>
  <si>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</si>
  <si>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</si>
  <si>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</si>
  <si>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</si>
  <si>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</si>
  <si>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</si>
  <si>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</si>
  <si>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</si>
  <si>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</si>
  <si>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</si>
  <si>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</si>
  <si>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</si>
  <si>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</si>
  <si>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</si>
  <si>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</si>
  <si>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</si>
  <si>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</si>
  <si>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</si>
  <si>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</si>
  <si>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</si>
  <si>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</si>
  <si>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</si>
  <si>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</si>
  <si>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</si>
  <si>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</si>
  <si>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</si>
  <si>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</si>
  <si>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</si>
  <si>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</si>
  <si>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</si>
  <si>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</si>
  <si>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</si>
  <si>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</si>
  <si>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</si>
  <si>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</si>
  <si>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</si>
  <si>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</si>
  <si>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</si>
  <si>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</si>
  <si>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</si>
  <si>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</si>
  <si>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</si>
  <si>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</si>
  <si>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</si>
  <si>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</si>
  <si>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</si>
  <si>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</si>
  <si>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</si>
  <si>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</si>
  <si>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</si>
  <si>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</si>
  <si>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</si>
  <si>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</si>
  <si>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</si>
  <si>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</si>
  <si>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</si>
  <si>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</si>
  <si>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</si>
  <si>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</si>
  <si>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</si>
  <si>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</si>
  <si>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</si>
  <si>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</si>
  <si>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</si>
  <si>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</si>
  <si>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</si>
  <si>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</si>
  <si>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</si>
  <si>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</si>
  <si>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</si>
  <si>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</si>
  <si>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</si>
  <si>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</si>
  <si>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</si>
  <si>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</si>
  <si>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</si>
  <si>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</si>
  <si>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</si>
  <si>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</si>
  <si>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</si>
  <si>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</si>
  <si>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</si>
  <si>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</si>
  <si>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</si>
  <si>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</si>
  <si>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</si>
  <si>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</si>
  <si>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</si>
  <si>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</si>
  <si>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</si>
  <si>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</si>
  <si>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</si>
  <si>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</si>
  <si>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</si>
  <si>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</si>
  <si>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</si>
  <si>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</si>
  <si>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</si>
  <si>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</si>
  <si>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</si>
  <si>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</si>
  <si>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</si>
  <si>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</si>
  <si>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</si>
  <si>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</si>
  <si>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</si>
  <si>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</si>
  <si>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</si>
  <si>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</si>
  <si>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</si>
  <si>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</si>
  <si>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</si>
  <si>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</si>
  <si>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</si>
  <si>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</si>
  <si>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</si>
  <si>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</si>
  <si>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</si>
  <si>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</si>
  <si>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</si>
  <si>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</si>
  <si>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</si>
  <si>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</si>
  <si>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</si>
  <si>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</si>
  <si>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</si>
  <si>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</si>
  <si>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</si>
  <si>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</si>
  <si>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</si>
  <si>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</si>
  <si>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</si>
  <si>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</si>
  <si>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</si>
  <si>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</si>
  <si>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</si>
  <si>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</si>
  <si>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</si>
  <si>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</si>
  <si>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</si>
  <si>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</si>
  <si>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</si>
  <si>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</si>
  <si>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</si>
  <si>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</si>
  <si>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</si>
  <si>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</si>
  <si>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</si>
  <si>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</si>
  <si>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</si>
  <si>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</si>
  <si>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</si>
  <si>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</si>
  <si>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</si>
  <si>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</si>
  <si>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</si>
  <si>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</si>
  <si>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</si>
  <si>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</si>
  <si>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</si>
  <si>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</si>
  <si>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</si>
  <si>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</si>
  <si>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</si>
  <si>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</si>
  <si>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</si>
  <si>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</si>
  <si>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</si>
  <si>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</si>
  <si>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</si>
  <si>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</si>
  <si>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</si>
  <si>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</si>
  <si>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</si>
  <si>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</si>
  <si>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</si>
  <si>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</si>
  <si>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</si>
  <si>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</si>
  <si>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</si>
  <si>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</si>
  <si>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</si>
  <si>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</si>
  <si>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</si>
  <si>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</si>
  <si>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</si>
  <si>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</si>
  <si>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</si>
  <si>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</si>
  <si>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</si>
  <si>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</si>
  <si>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</si>
  <si>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</si>
  <si>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</si>
  <si>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</si>
  <si>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</si>
  <si>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</si>
  <si>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</si>
  <si>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</si>
  <si>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</si>
  <si>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</si>
  <si>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</si>
  <si>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</si>
  <si>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</si>
  <si>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</si>
  <si>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</si>
  <si>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</si>
  <si>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</si>
  <si>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</si>
  <si>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</si>
  <si>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</si>
  <si>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</si>
  <si>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</si>
  <si>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</si>
  <si>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</si>
  <si>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</si>
  <si>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</si>
  <si>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</si>
  <si>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</si>
  <si>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</si>
  <si>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</si>
  <si>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</si>
  <si>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</si>
  <si>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</si>
  <si>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</si>
  <si>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</si>
  <si>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</si>
  <si>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</si>
  <si>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</si>
  <si>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</si>
  <si>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</si>
  <si>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</si>
  <si>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</si>
  <si>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</si>
  <si>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</si>
  <si>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</si>
  <si>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</si>
  <si>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</si>
  <si>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</si>
  <si>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</si>
  <si>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</si>
  <si>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</si>
  <si>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</si>
  <si>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</si>
  <si>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</si>
  <si>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</si>
  <si>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</si>
  <si>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</si>
  <si>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</si>
  <si>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</si>
  <si>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</si>
  <si>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</si>
  <si>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</si>
  <si>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</si>
  <si>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</si>
  <si>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</si>
  <si>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</si>
  <si>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</si>
  <si>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</si>
  <si>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</si>
  <si>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</si>
  <si>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</si>
  <si>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</si>
  <si>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</si>
  <si>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</si>
  <si>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</si>
  <si>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</si>
  <si>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</si>
  <si>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</si>
  <si>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</si>
  <si>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</si>
  <si>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</si>
  <si>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</si>
  <si>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</si>
  <si>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</si>
  <si>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</si>
  <si>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</si>
  <si>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</si>
  <si>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</si>
  <si>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</si>
  <si>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</si>
  <si>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</si>
  <si>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</si>
  <si>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</si>
  <si>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</si>
  <si>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</si>
  <si>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</si>
  <si>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</si>
  <si>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</si>
  <si>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</si>
  <si>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</si>
  <si>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</si>
  <si>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</si>
  <si>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</si>
  <si>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</si>
  <si>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</si>
  <si>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</si>
  <si>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</si>
  <si>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</si>
  <si>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</si>
  <si>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</si>
  <si>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</si>
  <si>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</si>
  <si>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</si>
  <si>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</si>
  <si>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</si>
  <si>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</si>
  <si>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</si>
  <si>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</si>
  <si>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</si>
  <si>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</si>
  <si>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</si>
  <si>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</si>
  <si>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</si>
  <si>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</si>
  <si>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</si>
  <si>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</si>
  <si>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</si>
  <si>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</si>
  <si>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</si>
  <si>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</si>
  <si>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</si>
  <si>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</si>
  <si>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</si>
  <si>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</si>
  <si>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</si>
  <si>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</si>
  <si>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</si>
  <si>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</si>
  <si>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</si>
  <si>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</si>
  <si>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</si>
  <si>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</si>
  <si>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</si>
  <si>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</si>
  <si>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</si>
  <si>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</si>
  <si>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</si>
  <si>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</si>
  <si>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</si>
  <si>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</si>
  <si>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</si>
  <si>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</si>
  <si>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</si>
  <si>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</si>
  <si>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</si>
  <si>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</si>
  <si>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</si>
  <si>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</si>
  <si>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</si>
  <si>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</si>
  <si>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</si>
  <si>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</si>
  <si>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</si>
  <si>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</si>
  <si>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</si>
  <si>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</si>
  <si>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</si>
  <si>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</si>
  <si>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</si>
  <si>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</si>
  <si>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</si>
  <si>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</si>
  <si>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</si>
  <si>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</si>
  <si>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</si>
  <si>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</si>
  <si>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</si>
  <si>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</si>
  <si>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</si>
  <si>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</si>
  <si>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</si>
  <si>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</si>
  <si>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</si>
  <si>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</si>
  <si>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</si>
  <si>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</si>
  <si>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</si>
  <si>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</si>
  <si>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</si>
  <si>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</si>
  <si>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</si>
  <si>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</si>
  <si>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</si>
  <si>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</si>
  <si>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</si>
  <si>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</si>
  <si>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</si>
  <si>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</si>
  <si>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</si>
  <si>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</si>
  <si>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</si>
  <si>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</si>
  <si>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</si>
  <si>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</si>
  <si>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</si>
  <si>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</si>
  <si>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</si>
  <si>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</si>
  <si>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</si>
  <si>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</si>
  <si>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</si>
  <si>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</si>
  <si>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</si>
  <si>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</si>
  <si>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</si>
  <si>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</si>
  <si>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</si>
  <si>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</si>
  <si>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</si>
  <si>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</si>
  <si>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</si>
  <si>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</si>
  <si>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</si>
  <si>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</si>
  <si>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</si>
  <si>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</si>
  <si>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</si>
  <si>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</si>
  <si>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</si>
  <si>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</si>
  <si>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</si>
  <si>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</si>
  <si>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</si>
  <si>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</si>
  <si>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</si>
  <si>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</si>
  <si>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</si>
  <si>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</si>
  <si>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</si>
  <si>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</si>
  <si>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</si>
  <si>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</si>
  <si>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</si>
  <si>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</si>
  <si>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</si>
  <si>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</si>
  <si>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</si>
  <si>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</si>
  <si>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</si>
  <si>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</si>
  <si>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</si>
  <si>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</si>
  <si>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</si>
  <si>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</si>
  <si>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</si>
  <si>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</si>
  <si>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</si>
  <si>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</si>
  <si>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</si>
  <si>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</si>
  <si>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</si>
  <si>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</si>
  <si>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</si>
  <si>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</si>
  <si>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</si>
  <si>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</si>
  <si>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</si>
  <si>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</si>
  <si>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</si>
  <si>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</si>
  <si>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</si>
  <si>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</si>
  <si>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</si>
  <si>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</si>
  <si>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</si>
  <si>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</si>
  <si>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</si>
  <si>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</si>
  <si>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</si>
  <si>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</si>
  <si>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</si>
  <si>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</si>
  <si>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</si>
  <si>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</si>
  <si>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</si>
  <si>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</si>
  <si>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</si>
  <si>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</si>
  <si>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</si>
  <si>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</si>
  <si>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</si>
  <si>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</si>
  <si>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</si>
  <si>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</si>
  <si>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</si>
  <si>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</si>
  <si>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</si>
  <si>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</si>
  <si>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</si>
  <si>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</si>
  <si>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</si>
  <si>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</si>
  <si>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</si>
  <si>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</si>
  <si>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</si>
  <si>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</si>
  <si>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</si>
  <si>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</si>
  <si>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</si>
  <si>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</si>
  <si>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</si>
  <si>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</si>
  <si>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</si>
  <si>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</si>
  <si>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</si>
  <si>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</si>
  <si>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</si>
  <si>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</si>
  <si>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</si>
  <si>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</si>
  <si>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</si>
  <si>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</si>
  <si>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</si>
  <si>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</si>
  <si>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</si>
  <si>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</si>
  <si>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</si>
  <si>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</si>
  <si>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</si>
  <si>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</si>
  <si>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</si>
  <si>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</si>
  <si>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</si>
  <si>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</si>
  <si>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</si>
  <si>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</si>
  <si>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</si>
  <si>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</si>
  <si>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</si>
  <si>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</si>
  <si>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</si>
  <si>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</si>
  <si>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</si>
  <si>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</si>
  <si>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</si>
  <si>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</si>
  <si>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</si>
  <si>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</si>
  <si>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</si>
  <si>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</si>
  <si>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</si>
  <si>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</si>
  <si>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</si>
  <si>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</si>
  <si>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</si>
  <si>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</si>
  <si>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</si>
  <si>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</si>
  <si>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</si>
  <si>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</si>
  <si>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</si>
  <si>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</si>
  <si>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</si>
  <si>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</si>
  <si>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</si>
  <si>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</si>
  <si>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</si>
  <si>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</si>
  <si>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</si>
  <si>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</si>
  <si>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</si>
  <si>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</si>
  <si>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</si>
  <si>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</si>
  <si>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</si>
  <si>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</si>
  <si>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</si>
  <si>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</si>
  <si>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</si>
  <si>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</si>
  <si>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</si>
  <si>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</si>
  <si>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</si>
  <si>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</si>
  <si>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</si>
  <si>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</si>
  <si>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</si>
  <si>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</si>
  <si>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</si>
  <si>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</si>
  <si>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</si>
  <si>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</si>
  <si>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</si>
  <si>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</si>
  <si>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</si>
  <si>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</si>
  <si>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</si>
  <si>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</si>
  <si>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</si>
  <si>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</si>
  <si>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</si>
  <si>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</si>
  <si>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</si>
  <si>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</si>
  <si>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</si>
  <si>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</si>
  <si>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</si>
  <si>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</si>
  <si>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</si>
  <si>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</si>
  <si>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</si>
  <si>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</si>
  <si>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</si>
  <si>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</si>
  <si>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</si>
  <si>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</si>
  <si>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</si>
  <si>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</si>
  <si>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</si>
  <si>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</si>
  <si>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</si>
  <si>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</si>
  <si>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</si>
  <si>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</si>
  <si>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</si>
  <si>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</si>
  <si>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</si>
  <si>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</si>
  <si>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</si>
  <si>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</si>
  <si>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</si>
  <si>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</si>
  <si>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</si>
  <si>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</si>
  <si>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</si>
  <si>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</si>
  <si>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</si>
  <si>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</si>
  <si>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</si>
  <si>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</si>
  <si>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</si>
  <si>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</si>
  <si>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</si>
  <si>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</si>
  <si>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</si>
  <si>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</si>
  <si>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</si>
  <si>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</si>
  <si>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</si>
  <si>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</si>
  <si>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</si>
  <si>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</si>
  <si>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</si>
  <si>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</si>
  <si>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</si>
  <si>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</si>
  <si>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</si>
  <si>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</si>
  <si>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</si>
  <si>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</si>
  <si>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</si>
  <si>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</si>
  <si>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</si>
  <si>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</si>
  <si>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</si>
  <si>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</si>
  <si>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</si>
  <si>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</si>
  <si>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</si>
  <si>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</si>
  <si>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</si>
  <si>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</si>
  <si>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</si>
  <si>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</si>
  <si>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</si>
  <si>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</si>
  <si>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</si>
  <si>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</si>
  <si>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</si>
  <si>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</si>
  <si>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</si>
  <si>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</si>
  <si>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</si>
  <si>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</si>
  <si>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</si>
  <si>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</si>
  <si>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</si>
  <si>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</si>
  <si>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</si>
  <si>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</si>
  <si>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</si>
  <si>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</si>
  <si>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</si>
  <si>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</si>
  <si>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</si>
  <si>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</si>
  <si>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</si>
  <si>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</si>
  <si>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</si>
  <si>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</si>
  <si>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</si>
  <si>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</si>
  <si>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</si>
  <si>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</si>
  <si>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</si>
  <si>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</si>
  <si>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</si>
  <si>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</si>
  <si>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</si>
  <si>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</si>
  <si>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</si>
  <si>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</si>
  <si>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</si>
  <si>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</si>
  <si>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</si>
  <si>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</si>
  <si>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</si>
  <si>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</si>
  <si>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</si>
  <si>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</si>
  <si>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</si>
  <si>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</si>
  <si>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</si>
  <si>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</si>
  <si>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</si>
  <si>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</si>
  <si>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</si>
  <si>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</si>
  <si>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</si>
  <si>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</si>
  <si>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</si>
  <si>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</si>
  <si>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</si>
  <si>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</si>
  <si>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</si>
  <si>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</si>
  <si>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</si>
  <si>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</si>
  <si>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</si>
  <si>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</si>
  <si>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</si>
  <si>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</si>
  <si>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</si>
  <si>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</si>
  <si>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</si>
  <si>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</si>
  <si>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</si>
  <si>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</si>
  <si>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</si>
  <si>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</si>
  <si>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</si>
  <si>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</si>
  <si>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</si>
  <si>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</si>
  <si>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</si>
  <si>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</si>
  <si>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</si>
  <si>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</si>
  <si>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</si>
  <si>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</si>
  <si>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</si>
  <si>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</si>
  <si>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</si>
  <si>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</si>
  <si>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</si>
  <si>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</si>
  <si>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</si>
  <si>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</si>
  <si>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</si>
  <si>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</si>
  <si>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</si>
  <si>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</si>
  <si>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</si>
  <si>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</si>
  <si>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</si>
  <si>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</si>
  <si>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</si>
  <si>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</si>
  <si>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</si>
  <si>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</si>
  <si>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</si>
  <si>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</si>
  <si>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</si>
  <si>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</si>
  <si>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</si>
  <si>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</si>
  <si>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</si>
  <si>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</si>
  <si>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</si>
  <si>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</si>
  <si>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</si>
  <si>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</si>
  <si>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</si>
  <si>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</si>
  <si>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</si>
  <si>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</si>
  <si>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</si>
  <si>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</si>
  <si>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</si>
  <si>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</si>
  <si>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</si>
  <si>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</si>
  <si>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</si>
  <si>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</si>
  <si>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</si>
  <si>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</si>
  <si>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</si>
  <si>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</si>
  <si>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</si>
  <si>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</si>
  <si>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</si>
  <si>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</si>
  <si>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</si>
  <si>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</si>
  <si>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</si>
  <si>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</si>
  <si>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</si>
  <si>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</si>
  <si>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</si>
  <si>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</si>
  <si>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</si>
  <si>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</si>
  <si>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</si>
  <si>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</si>
  <si>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</si>
  <si>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</si>
  <si>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</si>
  <si>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</si>
  <si>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</si>
  <si>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</si>
  <si>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</si>
  <si>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</si>
  <si>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</si>
  <si>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</si>
  <si>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</si>
  <si>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</si>
  <si>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</si>
  <si>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</si>
  <si>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</si>
  <si>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</si>
  <si>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</si>
  <si>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</si>
  <si>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</si>
  <si>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</si>
  <si>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</si>
  <si>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</si>
  <si>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</si>
  <si>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</si>
  <si>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</si>
  <si>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</si>
  <si>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</si>
  <si>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</si>
  <si>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</si>
  <si>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</si>
  <si>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</si>
  <si>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</si>
  <si>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</si>
  <si>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</si>
  <si>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</si>
  <si>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</si>
  <si>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</si>
  <si>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</si>
  <si>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</si>
  <si>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</si>
  <si>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</si>
  <si>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</si>
  <si>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</si>
  <si>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</si>
  <si>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</si>
  <si>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</si>
  <si>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</si>
  <si>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</si>
  <si>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</si>
  <si>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</si>
  <si>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</si>
  <si>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</si>
  <si>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</si>
  <si>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</si>
  <si>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</si>
  <si>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</si>
  <si>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</si>
  <si>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</si>
  <si>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</si>
  <si>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</si>
  <si>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</si>
  <si>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</si>
  <si>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</si>
  <si>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</si>
  <si>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</si>
  <si>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</si>
  <si>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</si>
  <si>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</si>
  <si>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</si>
  <si>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</si>
  <si>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</si>
  <si>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</si>
  <si>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</si>
  <si>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</si>
  <si>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</si>
  <si>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</si>
  <si>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</si>
  <si>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</si>
  <si>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</si>
  <si>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</si>
  <si>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</si>
  <si>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</si>
  <si>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</si>
  <si>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</si>
  <si>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</si>
  <si>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</si>
  <si>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</si>
  <si>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</si>
  <si>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</si>
  <si>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</si>
  <si>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</si>
  <si>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</si>
  <si>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</si>
  <si>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</si>
  <si>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</si>
  <si>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</si>
  <si>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</si>
  <si>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</si>
  <si>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</si>
  <si>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</si>
  <si>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</si>
  <si>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</si>
  <si>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</si>
  <si>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</si>
  <si>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</si>
  <si>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</si>
  <si>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</si>
  <si>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</si>
  <si>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</si>
  <si>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</si>
  <si>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</si>
  <si>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</si>
  <si>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</si>
  <si>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</si>
  <si>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</si>
  <si>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</si>
  <si>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</si>
  <si>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</si>
  <si>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</si>
  <si>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</si>
  <si>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</si>
  <si>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</si>
  <si>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</si>
  <si>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</si>
  <si>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</si>
  <si>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</si>
  <si>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</si>
  <si>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</si>
  <si>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</si>
  <si>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</si>
  <si>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</si>
  <si>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</si>
  <si>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</si>
  <si>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</si>
  <si>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</si>
  <si>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</si>
  <si>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</si>
  <si>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</si>
  <si>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</si>
  <si>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</si>
  <si>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</si>
  <si>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</si>
  <si>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</si>
  <si>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</si>
  <si>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</si>
  <si>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</si>
  <si>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</si>
  <si>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</si>
  <si>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</si>
  <si>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</si>
  <si>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</si>
  <si>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</si>
  <si>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</si>
  <si>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</si>
  <si>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</si>
  <si>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</si>
  <si>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</si>
  <si>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</si>
  <si>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</si>
  <si>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</si>
  <si>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</si>
  <si>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</si>
  <si>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</si>
  <si>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</si>
  <si>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</si>
  <si>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</si>
  <si>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</si>
  <si>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</si>
  <si>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</si>
  <si>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</si>
  <si>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</si>
  <si>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</si>
  <si>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</si>
  <si>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</si>
  <si>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</si>
  <si>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</si>
  <si>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</si>
  <si>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</si>
  <si>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</si>
  <si>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</si>
  <si>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</si>
  <si>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</si>
  <si>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</si>
  <si>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</si>
  <si>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</si>
  <si>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</si>
  <si>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</si>
  <si>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</si>
  <si>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</si>
  <si>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</si>
  <si>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</si>
  <si>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</si>
  <si>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</si>
  <si>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</si>
  <si>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</si>
  <si>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</si>
  <si>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</si>
  <si>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</si>
  <si>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</si>
  <si>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</si>
  <si>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</si>
  <si>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</si>
  <si>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</si>
  <si>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</si>
  <si>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</si>
  <si>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</si>
  <si>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</si>
  <si>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</si>
  <si>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</si>
  <si>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</si>
  <si>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</si>
  <si>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</si>
  <si>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</si>
  <si>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</si>
  <si>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</si>
  <si>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</si>
  <si>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</si>
  <si>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</si>
  <si>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</si>
  <si>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</si>
  <si>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</si>
  <si>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</si>
  <si>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</si>
  <si>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</si>
  <si>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</si>
  <si>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</si>
  <si>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</si>
  <si>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</si>
  <si>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</si>
  <si>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</si>
  <si>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</si>
  <si>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</si>
  <si>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</si>
  <si>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</si>
  <si>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</si>
  <si>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</si>
  <si>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</si>
  <si>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</si>
  <si>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</si>
  <si>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</si>
  <si>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</si>
  <si>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</si>
  <si>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</si>
  <si>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</si>
  <si>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</si>
  <si>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</si>
  <si>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</si>
  <si>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</si>
  <si>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</si>
  <si>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</si>
  <si>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</si>
  <si>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</si>
  <si>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</si>
  <si>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</si>
  <si>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</si>
  <si>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</si>
  <si>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</si>
  <si>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</si>
  <si>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</si>
  <si>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</si>
  <si>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</si>
  <si>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</si>
  <si>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</si>
  <si>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</si>
  <si>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</si>
  <si>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</si>
  <si>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</si>
  <si>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</si>
  <si>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</si>
  <si>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</si>
  <si>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</si>
  <si>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</si>
  <si>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</si>
  <si>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</si>
  <si>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</si>
  <si>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</si>
  <si>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</si>
  <si>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</si>
  <si>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</si>
  <si>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</si>
  <si>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</si>
  <si>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</si>
  <si>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</si>
  <si>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</si>
  <si>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</si>
  <si>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</si>
  <si>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</si>
  <si>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</si>
  <si>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</si>
  <si>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</si>
  <si>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</si>
  <si>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</si>
  <si>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</si>
  <si>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</si>
  <si>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</si>
  <si>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</si>
  <si>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</si>
  <si>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</si>
  <si>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</si>
  <si>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</si>
  <si>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</si>
  <si>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</si>
  <si>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</si>
  <si>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</si>
  <si>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</si>
  <si>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</si>
  <si>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</si>
  <si>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</si>
  <si>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</si>
  <si>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</si>
  <si>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</si>
  <si>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</si>
  <si>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</si>
  <si>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</si>
  <si>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</si>
  <si>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</si>
  <si>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</si>
  <si>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</si>
  <si>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</si>
  <si>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</si>
  <si>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</si>
  <si>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</si>
  <si>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</si>
  <si>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</si>
  <si>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</si>
  <si>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</si>
  <si>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</si>
  <si>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</si>
  <si>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</si>
  <si>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</si>
  <si>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</si>
  <si>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</si>
  <si>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</si>
  <si>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</si>
  <si>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</si>
  <si>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</si>
  <si>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</si>
  <si>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</si>
  <si>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</si>
  <si>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</si>
  <si>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</si>
  <si>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</si>
  <si>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</si>
  <si>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</si>
  <si>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</si>
  <si>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</si>
  <si>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</si>
  <si>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</si>
  <si>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</si>
  <si>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</si>
  <si>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</si>
  <si>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</si>
  <si>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</si>
  <si>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</si>
  <si>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</si>
  <si>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</si>
  <si>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</si>
  <si>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</si>
  <si>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</si>
  <si>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</si>
  <si>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</si>
  <si>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</si>
  <si>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</si>
  <si>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</si>
  <si>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</si>
  <si>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</si>
  <si>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</si>
  <si>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</si>
  <si>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</si>
  <si>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</si>
  <si>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</si>
  <si>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</si>
  <si>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</si>
  <si>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</si>
  <si>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</si>
  <si>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</si>
  <si>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</si>
  <si>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</si>
  <si>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</si>
  <si>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</si>
  <si>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</si>
  <si>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</si>
  <si>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</si>
  <si>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</si>
  <si>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</si>
  <si>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</si>
  <si>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</si>
  <si>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</si>
  <si>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</si>
  <si>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</si>
  <si>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</si>
  <si>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</si>
  <si>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</si>
  <si>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</si>
  <si>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</si>
  <si>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</si>
  <si>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</si>
  <si>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</si>
  <si>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</si>
  <si>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</si>
  <si>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</si>
  <si>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</si>
  <si>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</si>
  <si>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</si>
  <si>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</si>
  <si>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</si>
  <si>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</si>
  <si>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</si>
  <si>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</si>
  <si>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</si>
  <si>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</si>
  <si>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</si>
  <si>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</si>
  <si>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</si>
  <si>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</si>
  <si>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</si>
  <si>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</si>
  <si>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</si>
  <si>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</si>
  <si>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</si>
  <si>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</si>
  <si>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</si>
  <si>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</si>
  <si>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</si>
  <si>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</si>
  <si>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</si>
  <si>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</si>
  <si>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</si>
  <si>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</si>
  <si>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</si>
  <si>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</si>
  <si>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</si>
  <si>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</si>
  <si>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</si>
  <si>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</si>
  <si>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</si>
  <si>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</si>
  <si>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</si>
  <si>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</si>
  <si>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</si>
  <si>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</si>
  <si>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</si>
  <si>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</si>
  <si>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</si>
  <si>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</si>
  <si>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</si>
  <si>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</si>
  <si>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</si>
  <si>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</si>
  <si>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</si>
  <si>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</si>
  <si>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</si>
  <si>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</si>
  <si>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</si>
  <si>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</si>
  <si>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</si>
  <si>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</si>
  <si>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</si>
  <si>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</si>
  <si>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</si>
  <si>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</si>
  <si>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</si>
  <si>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</si>
  <si>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</si>
  <si>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</si>
  <si>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</si>
  <si>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</si>
  <si>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</si>
  <si>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</si>
  <si>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</si>
  <si>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</si>
  <si>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</si>
  <si>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</si>
  <si>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</si>
  <si>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</si>
  <si>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</si>
  <si>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</si>
  <si>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</si>
  <si>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</si>
  <si>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</si>
  <si>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</si>
  <si>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</si>
  <si>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</si>
  <si>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</si>
  <si>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</si>
  <si>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</si>
  <si>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</si>
  <si>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</si>
  <si>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</si>
  <si>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</si>
  <si>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</si>
  <si>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</si>
  <si>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</si>
  <si>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</si>
  <si>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</si>
  <si>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</si>
  <si>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</si>
  <si>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</si>
  <si>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</si>
  <si>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</si>
  <si>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</si>
  <si>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</si>
  <si>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</si>
  <si>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</si>
  <si>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</si>
  <si>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</si>
  <si>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</si>
  <si>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</si>
  <si>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</si>
  <si>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</si>
  <si>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</si>
  <si>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</si>
  <si>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</si>
  <si>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</si>
  <si>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</si>
  <si>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</si>
  <si>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</si>
  <si>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</si>
  <si>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</si>
  <si>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</si>
  <si>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</si>
  <si>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</si>
  <si>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</si>
  <si>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</si>
  <si>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</si>
  <si>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</si>
  <si>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</si>
  <si>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</si>
  <si>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</si>
  <si>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</si>
  <si>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</si>
  <si>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</si>
  <si>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</si>
  <si>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</si>
  <si>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</si>
  <si>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</si>
  <si>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</si>
  <si>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</si>
  <si>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</si>
  <si>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</si>
  <si>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</si>
  <si>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</si>
  <si>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</si>
  <si>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</si>
  <si>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</si>
  <si>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</si>
  <si>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</si>
  <si>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</si>
  <si>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</si>
  <si>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</si>
  <si>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</si>
  <si>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</si>
  <si>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</si>
  <si>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</si>
  <si>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</si>
  <si>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</si>
  <si>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</si>
  <si>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</si>
  <si>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</si>
  <si>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</si>
  <si>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</si>
  <si>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</si>
  <si>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</si>
  <si>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</si>
  <si>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</si>
  <si>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</si>
  <si>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</si>
  <si>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</si>
  <si>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</si>
  <si>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</si>
  <si>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</si>
  <si>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</si>
  <si>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</si>
  <si>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</si>
  <si>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</si>
  <si>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</si>
  <si>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</si>
  <si>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</si>
  <si>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</si>
  <si>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</si>
  <si>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</si>
  <si>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</si>
  <si>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</si>
  <si>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</si>
  <si>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</si>
  <si>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</si>
  <si>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</si>
  <si>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</si>
  <si>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</si>
  <si>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</si>
  <si>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</si>
  <si>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</si>
  <si>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</si>
  <si>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</si>
  <si>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</si>
  <si>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</si>
  <si>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</si>
  <si>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</si>
  <si>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</si>
  <si>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</si>
  <si>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</si>
  <si>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</si>
  <si>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</si>
  <si>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</si>
  <si>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</si>
  <si>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</si>
  <si>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</si>
  <si>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</si>
  <si>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</si>
  <si>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</si>
  <si>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</si>
  <si>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</si>
  <si>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</si>
  <si>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</si>
  <si>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</si>
  <si>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</si>
  <si>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</si>
  <si>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</si>
  <si>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</si>
  <si>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</si>
  <si>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</si>
  <si>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</si>
  <si>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</si>
  <si>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</si>
  <si>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</si>
  <si>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</si>
  <si>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</si>
  <si>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</si>
  <si>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</si>
  <si>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</si>
  <si>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</si>
  <si>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</si>
  <si>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</si>
  <si>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</si>
  <si>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</si>
  <si>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</si>
  <si>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</si>
  <si>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</si>
  <si>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</si>
  <si>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</si>
  <si>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</si>
  <si>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</si>
  <si>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</si>
  <si>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</si>
  <si>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</si>
  <si>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</si>
  <si>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</si>
  <si>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</si>
  <si>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</si>
  <si>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</si>
  <si>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</si>
  <si>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</si>
  <si>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</si>
  <si>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</si>
  <si>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</si>
  <si>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</si>
  <si>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</si>
  <si>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</si>
  <si>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</si>
  <si>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</si>
  <si>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</si>
  <si>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</si>
  <si>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</si>
  <si>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</si>
  <si>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</si>
  <si>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</si>
  <si>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</si>
  <si>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</si>
  <si>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</si>
  <si>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</si>
  <si>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</si>
  <si>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</si>
  <si>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</si>
  <si>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</si>
  <si>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</si>
  <si>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</si>
  <si>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</si>
  <si>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</si>
  <si>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</si>
  <si>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</si>
  <si>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</si>
  <si>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</si>
  <si>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</si>
  <si>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</si>
  <si>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</si>
  <si>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</si>
  <si>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</si>
  <si>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</si>
  <si>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</si>
  <si>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</si>
  <si>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</si>
  <si>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</si>
  <si>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</si>
  <si>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</si>
  <si>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</si>
  <si>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</si>
  <si>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</si>
  <si>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</si>
  <si>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</si>
  <si>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</si>
  <si>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</si>
  <si>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</si>
  <si>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</si>
  <si>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</si>
  <si>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</si>
  <si>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</si>
  <si>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</si>
  <si>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</si>
  <si>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</si>
  <si>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</si>
  <si>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</si>
  <si>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</si>
  <si>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</si>
  <si>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</si>
  <si>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</si>
  <si>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</si>
  <si>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</si>
  <si>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</si>
  <si>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</si>
  <si>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</si>
  <si>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</si>
  <si>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</si>
  <si>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</si>
  <si>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</si>
  <si>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</si>
  <si>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</si>
  <si>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</si>
  <si>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</si>
  <si>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</si>
  <si>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</si>
  <si>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</si>
  <si>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</si>
  <si>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</si>
  <si>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</si>
  <si>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</si>
  <si>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</si>
  <si>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</si>
  <si>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</si>
  <si>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</si>
  <si>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</si>
  <si>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</si>
  <si>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</si>
  <si>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</si>
  <si>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</si>
  <si>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</si>
  <si>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</si>
  <si>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</si>
  <si>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</si>
  <si>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</si>
  <si>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</si>
  <si>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</si>
  <si>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</si>
  <si>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</si>
  <si>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</si>
  <si>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</si>
  <si>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</si>
  <si>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</si>
  <si>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</si>
  <si>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</si>
  <si>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</si>
  <si>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</si>
  <si>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</si>
  <si>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</si>
  <si>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</si>
  <si>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</si>
  <si>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</si>
  <si>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</si>
  <si>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</si>
  <si>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</si>
  <si>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</si>
  <si>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</si>
  <si>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</si>
  <si>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</si>
  <si>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</si>
  <si>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</si>
  <si>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</si>
  <si>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</si>
  <si>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</si>
  <si>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</si>
  <si>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</si>
  <si>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</si>
  <si>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</si>
  <si>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</si>
  <si>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</si>
  <si>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</si>
  <si>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</si>
  <si>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</si>
  <si>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</si>
  <si>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</si>
  <si>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</si>
  <si>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</si>
  <si>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</si>
  <si>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</si>
  <si>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</si>
  <si>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</si>
  <si>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</si>
  <si>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</si>
  <si>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</si>
  <si>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</si>
  <si>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</si>
  <si>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</si>
  <si>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</si>
  <si>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</si>
  <si>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</si>
  <si>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</si>
  <si>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</si>
  <si>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</si>
  <si>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</si>
  <si>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</si>
  <si>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</si>
  <si>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</si>
  <si>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</si>
  <si>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</si>
  <si>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</si>
  <si>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</si>
  <si>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</si>
  <si>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</si>
  <si>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</si>
  <si>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</si>
  <si>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</si>
  <si>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</si>
  <si>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</si>
  <si>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</si>
  <si>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</si>
  <si>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</si>
  <si>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</si>
  <si>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</si>
  <si>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</si>
  <si>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</si>
  <si>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</si>
  <si>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</si>
  <si>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</si>
  <si>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</si>
  <si>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</si>
  <si>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</si>
  <si>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</si>
  <si>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</si>
  <si>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</si>
  <si>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</si>
  <si>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</si>
  <si>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</si>
  <si>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</si>
  <si>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</si>
  <si>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</si>
  <si>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</si>
  <si>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</si>
  <si>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</si>
  <si>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</si>
  <si>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</si>
  <si>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</si>
  <si>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</si>
  <si>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</si>
  <si>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</si>
  <si>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</si>
  <si>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</si>
  <si>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</si>
  <si>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</si>
  <si>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</si>
  <si>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</si>
  <si>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</si>
  <si>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</si>
  <si>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</si>
  <si>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</si>
  <si>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</si>
  <si>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</si>
  <si>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</si>
  <si>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</si>
  <si>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</si>
  <si>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</si>
  <si>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</si>
  <si>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</si>
  <si>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</si>
  <si>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</si>
  <si>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</si>
  <si>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</si>
  <si>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</si>
  <si>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</si>
  <si>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</si>
  <si>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</si>
  <si>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</si>
  <si>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</si>
  <si>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</si>
  <si>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</si>
  <si>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</si>
  <si>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</si>
  <si>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</si>
  <si>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</si>
  <si>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</si>
  <si>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</si>
  <si>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</si>
  <si>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</si>
  <si>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</si>
  <si>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</si>
  <si>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</si>
  <si>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</si>
  <si>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</si>
  <si>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</si>
  <si>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</si>
  <si>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</si>
  <si>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</si>
  <si>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</si>
  <si>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</si>
  <si>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</si>
  <si>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</si>
  <si>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</si>
  <si>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</si>
  <si>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</si>
  <si>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</si>
  <si>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</si>
  <si>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</si>
  <si>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</si>
  <si>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</si>
  <si>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</si>
  <si>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</si>
  <si>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</si>
  <si>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</si>
  <si>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</si>
  <si>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</si>
  <si>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</si>
  <si>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</si>
  <si>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</si>
  <si>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</si>
  <si>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</si>
  <si>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</si>
  <si>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</si>
  <si>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</si>
  <si>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</si>
  <si>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</si>
  <si>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</si>
  <si>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</si>
  <si>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</si>
  <si>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</si>
  <si>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</si>
  <si>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</si>
  <si>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</si>
  <si>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</si>
  <si>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</si>
  <si>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</si>
  <si>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</si>
  <si>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</si>
  <si>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</si>
  <si>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</si>
  <si>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</si>
  <si>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</si>
  <si>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</si>
  <si>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</si>
  <si>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</si>
  <si>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</si>
  <si>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</si>
  <si>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</si>
  <si>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</si>
  <si>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</si>
  <si>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</si>
  <si>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</si>
  <si>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</si>
  <si>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</si>
  <si>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</si>
  <si>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</si>
  <si>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</si>
  <si>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</si>
  <si>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</si>
  <si>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</si>
  <si>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</si>
  <si>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</si>
  <si>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</si>
  <si>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</si>
  <si>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</si>
  <si>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</si>
  <si>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</si>
  <si>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</si>
  <si>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</si>
  <si>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</si>
  <si>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</si>
  <si>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</si>
  <si>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</si>
  <si>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</si>
  <si>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</si>
  <si>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</si>
  <si>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</si>
  <si>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</si>
  <si>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</si>
  <si>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</si>
  <si>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</si>
  <si>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</si>
  <si>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</si>
  <si>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</si>
  <si>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</si>
  <si>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</si>
  <si>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</si>
  <si>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</si>
  <si>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</si>
  <si>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</si>
  <si>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</si>
  <si>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</si>
  <si>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</si>
  <si>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</si>
  <si>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</si>
  <si>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</si>
  <si>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</si>
  <si>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</si>
  <si>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</si>
  <si>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</si>
  <si>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</si>
  <si>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</si>
  <si>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</si>
  <si>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</si>
  <si>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</si>
  <si>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</si>
  <si>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</si>
  <si>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</si>
  <si>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</si>
  <si>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</si>
  <si>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</si>
  <si>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</si>
  <si>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</si>
  <si>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</si>
  <si>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</si>
  <si>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</si>
  <si>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</si>
  <si>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</si>
  <si>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</si>
  <si>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</si>
  <si>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</si>
  <si>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</si>
  <si>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</si>
  <si>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</si>
  <si>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</si>
  <si>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</si>
  <si>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</si>
  <si>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</si>
  <si>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</si>
  <si>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</si>
  <si>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</si>
  <si>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</si>
  <si>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</si>
  <si>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</si>
  <si>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</si>
  <si>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</si>
  <si>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</si>
  <si>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</si>
  <si>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</si>
  <si>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</si>
  <si>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</si>
  <si>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</si>
  <si>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</si>
  <si>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</si>
  <si>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</si>
  <si>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</si>
  <si>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</si>
  <si>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</si>
  <si>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</si>
  <si>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</si>
  <si>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</si>
  <si>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</si>
  <si>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</si>
  <si>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</si>
  <si>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</si>
  <si>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</si>
  <si>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</si>
  <si>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</si>
  <si>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</si>
  <si>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</si>
  <si>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</si>
  <si>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</si>
  <si>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</si>
  <si>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</si>
  <si>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</si>
  <si>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</si>
  <si>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</si>
  <si>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</si>
  <si>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</si>
  <si>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</si>
  <si>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</si>
  <si>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</si>
  <si>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</si>
  <si>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</si>
  <si>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</si>
  <si>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</si>
  <si>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</si>
  <si>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</si>
  <si>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</si>
  <si>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</si>
  <si>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</si>
  <si>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</si>
  <si>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</si>
  <si>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</si>
  <si>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</si>
  <si>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</si>
  <si>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</si>
  <si>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</si>
  <si>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</si>
  <si>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</si>
  <si>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</si>
  <si>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</si>
  <si>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</si>
  <si>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</si>
  <si>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</si>
  <si>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</si>
  <si>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</si>
  <si>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</si>
  <si>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</si>
  <si>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</si>
  <si>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</si>
  <si>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</si>
  <si>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</si>
  <si>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</si>
  <si>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</si>
  <si>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</si>
  <si>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</si>
  <si>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</si>
  <si>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</si>
  <si>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</si>
  <si>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</si>
  <si>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</si>
  <si>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</si>
  <si>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</si>
  <si>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</si>
  <si>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</si>
  <si>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</si>
  <si>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</si>
  <si>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</si>
  <si>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</si>
  <si>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</si>
  <si>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</si>
  <si>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</si>
  <si>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</si>
  <si>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</si>
  <si>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</si>
  <si>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</si>
  <si>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</si>
  <si>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</si>
  <si>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</si>
  <si>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</si>
  <si>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</si>
  <si>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</si>
  <si>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</si>
  <si>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</si>
  <si>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</si>
  <si>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</si>
  <si>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</si>
  <si>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</si>
  <si>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</si>
  <si>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</si>
  <si>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</si>
  <si>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</si>
  <si>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</si>
  <si>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</si>
  <si>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</si>
  <si>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</si>
  <si>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</si>
  <si>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</si>
  <si>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</si>
  <si>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</si>
  <si>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</si>
  <si>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</si>
  <si>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</si>
  <si>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</si>
  <si>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</si>
  <si>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</si>
  <si>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</si>
  <si>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</si>
  <si>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</si>
  <si>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</si>
  <si>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</si>
  <si>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</si>
  <si>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</si>
  <si>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</si>
  <si>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</si>
  <si>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</si>
  <si>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</si>
  <si>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</si>
  <si>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</si>
  <si>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</si>
  <si>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</si>
  <si>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</si>
  <si>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</si>
  <si>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</si>
  <si>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</si>
  <si>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</si>
  <si>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</si>
  <si>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</si>
  <si>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</si>
  <si>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</si>
  <si>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</si>
  <si>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</si>
  <si>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</si>
  <si>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</si>
  <si>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</si>
  <si>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</si>
  <si>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</si>
  <si>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</si>
  <si>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</si>
  <si>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</si>
  <si>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</si>
  <si>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</si>
  <si>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</si>
  <si>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</si>
  <si>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</si>
  <si>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</si>
  <si>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</si>
  <si>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</si>
  <si>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</si>
  <si>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</si>
  <si>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</si>
  <si>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</si>
  <si>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</si>
  <si>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</si>
  <si>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</si>
  <si>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</si>
  <si>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</si>
  <si>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</si>
  <si>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</si>
  <si>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</si>
  <si>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</si>
  <si>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</si>
  <si>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</si>
  <si>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</si>
  <si>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</si>
  <si>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</si>
  <si>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</si>
  <si>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</si>
  <si>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</si>
  <si>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</si>
  <si>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</si>
  <si>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</si>
  <si>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</si>
  <si>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</si>
  <si>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</si>
  <si>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</si>
  <si>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</si>
  <si>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</si>
  <si>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</si>
  <si>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</si>
  <si>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</si>
  <si>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</si>
  <si>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</si>
  <si>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</si>
  <si>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</si>
  <si>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</si>
  <si>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</si>
  <si>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</si>
  <si>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</si>
  <si>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</si>
  <si>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</si>
  <si>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</si>
  <si>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</si>
  <si>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</si>
  <si>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</si>
  <si>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</si>
  <si>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</si>
  <si>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</si>
  <si>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</si>
  <si>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</si>
  <si>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</si>
  <si>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</si>
  <si>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</si>
  <si>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</si>
  <si>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</si>
  <si>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</si>
  <si>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</si>
  <si>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</si>
  <si>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</si>
  <si>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</si>
  <si>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</si>
  <si>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</si>
  <si>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</si>
  <si>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</si>
  <si>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</si>
  <si>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</si>
  <si>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</si>
  <si>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</si>
  <si>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</si>
  <si>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</si>
  <si>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</si>
  <si>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</si>
  <si>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</si>
  <si>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</si>
  <si>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</si>
  <si>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</si>
  <si>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</si>
  <si>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</si>
  <si>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</si>
  <si>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</si>
  <si>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</si>
  <si>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</si>
  <si>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</si>
  <si>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</si>
  <si>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</si>
  <si>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</si>
  <si>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</si>
  <si>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</si>
  <si>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</si>
  <si>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</si>
  <si>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</si>
  <si>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</si>
  <si>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</si>
  <si>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</si>
  <si>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</si>
  <si>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</si>
  <si>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</si>
  <si>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</si>
  <si>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</si>
  <si>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</si>
  <si>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</si>
  <si>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</si>
  <si>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</si>
  <si>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</si>
  <si>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</si>
  <si>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</si>
  <si>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</si>
  <si>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</si>
  <si>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</si>
  <si>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</si>
  <si>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</si>
  <si>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</si>
  <si>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</si>
  <si>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</si>
  <si>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</si>
  <si>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</si>
  <si>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</si>
  <si>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</si>
  <si>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</si>
  <si>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</si>
  <si>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</si>
  <si>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</si>
  <si>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</si>
  <si>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</si>
  <si>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</si>
  <si>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</si>
  <si>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</si>
  <si>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</si>
  <si>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</si>
  <si>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</si>
  <si>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</si>
  <si>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</si>
  <si>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</si>
  <si>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</si>
  <si>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</si>
  <si>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</si>
  <si>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</si>
  <si>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</si>
  <si>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</si>
  <si>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</si>
  <si>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</si>
  <si>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</si>
  <si>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</si>
  <si>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</si>
  <si>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</si>
  <si>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</si>
  <si>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</si>
  <si>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</si>
  <si>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</si>
  <si>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</si>
  <si>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</si>
  <si>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</si>
  <si>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</si>
  <si>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</si>
  <si>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</si>
  <si>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</si>
  <si>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</si>
  <si>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</si>
  <si>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</si>
  <si>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</si>
  <si>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</si>
  <si>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</si>
  <si>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</si>
  <si>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</si>
  <si>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</si>
  <si>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</si>
  <si>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</si>
  <si>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</si>
  <si>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</si>
  <si>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</si>
  <si>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</si>
  <si>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</si>
  <si>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</si>
  <si>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</si>
  <si>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</si>
  <si>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</si>
  <si>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</si>
  <si>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</si>
  <si>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</si>
  <si>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</si>
  <si>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</si>
  <si>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</si>
  <si>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</si>
  <si>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</si>
  <si>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</si>
  <si>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</si>
  <si>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</si>
  <si>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</si>
  <si>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</si>
  <si>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</si>
  <si>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</si>
  <si>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</si>
  <si>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</si>
  <si>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</si>
  <si>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</si>
  <si>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</si>
  <si>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</si>
  <si>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</si>
  <si>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</si>
  <si>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</si>
  <si>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</si>
  <si>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</si>
  <si>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</si>
  <si>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</si>
  <si>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</si>
  <si>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</si>
  <si>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</si>
  <si>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</si>
  <si>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</si>
  <si>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</si>
  <si>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</si>
  <si>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</si>
  <si>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</si>
  <si>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</si>
  <si>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</si>
  <si>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</si>
  <si>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</si>
  <si>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</si>
  <si>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</si>
  <si>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</si>
  <si>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</si>
  <si>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</si>
  <si>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</si>
  <si>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</si>
  <si>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</si>
  <si>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</si>
  <si>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</si>
  <si>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</si>
  <si>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</si>
  <si>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</si>
  <si>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</si>
  <si>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</si>
  <si>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</si>
  <si>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</si>
  <si>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</si>
  <si>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</si>
  <si>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</si>
  <si>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</si>
  <si>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</si>
  <si>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</si>
  <si>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</si>
  <si>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</si>
  <si>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</si>
  <si>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</si>
  <si>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</si>
  <si>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</si>
  <si>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</si>
  <si>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</si>
  <si>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</si>
  <si>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</si>
  <si>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</si>
  <si>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</si>
  <si>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</si>
  <si>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</si>
  <si>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</si>
  <si>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</si>
  <si>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</si>
  <si>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</si>
  <si>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</si>
  <si>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</si>
  <si>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</si>
  <si>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</si>
  <si>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</si>
  <si>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</si>
  <si>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</si>
  <si>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</si>
  <si>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</si>
  <si>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</si>
  <si>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</si>
  <si>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</si>
  <si>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</si>
  <si>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</si>
  <si>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</si>
  <si>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</si>
  <si>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</si>
  <si>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</si>
  <si>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</si>
  <si>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</si>
  <si>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</si>
  <si>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</si>
  <si>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</si>
  <si>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</si>
  <si>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</si>
  <si>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</si>
  <si>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</si>
  <si>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</si>
  <si>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</si>
  <si>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</si>
  <si>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</si>
  <si>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</si>
  <si>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</si>
  <si>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</si>
  <si>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</si>
  <si>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</si>
  <si>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</si>
  <si>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</si>
  <si>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</si>
  <si>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</si>
  <si>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</si>
  <si>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</si>
  <si>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</si>
  <si>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</si>
  <si>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</si>
  <si>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</si>
  <si>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</si>
  <si>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</si>
  <si>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</si>
  <si>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</si>
  <si>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</si>
  <si>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</si>
  <si>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</si>
  <si>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</si>
  <si>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</si>
  <si>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</si>
  <si>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</si>
  <si>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</si>
  <si>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</si>
  <si>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</si>
  <si>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</si>
  <si>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</si>
  <si>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</si>
  <si>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</si>
  <si>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</si>
  <si>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</si>
  <si>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</si>
  <si>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</si>
  <si>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</si>
  <si>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</si>
  <si>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</si>
  <si>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</si>
  <si>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</si>
  <si>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</si>
  <si>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</si>
  <si>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</si>
  <si>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</si>
  <si>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</si>
  <si>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</si>
  <si>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</si>
  <si>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</si>
  <si>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</si>
  <si>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</si>
  <si>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</si>
  <si>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</si>
  <si>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</si>
  <si>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</si>
  <si>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</si>
  <si>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</si>
  <si>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</si>
  <si>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</si>
  <si>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</si>
  <si>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</si>
  <si>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</si>
  <si>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</si>
  <si>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</si>
  <si>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</si>
  <si>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</si>
  <si>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</si>
  <si>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</si>
  <si>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</si>
  <si>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</si>
  <si>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</si>
  <si>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</si>
  <si>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</si>
  <si>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</si>
  <si>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</si>
  <si>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</si>
  <si>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</si>
  <si>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</si>
  <si>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</si>
  <si>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</si>
  <si>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</si>
  <si>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</si>
  <si>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</si>
  <si>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</si>
  <si>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</si>
  <si>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</si>
  <si>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</si>
  <si>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</si>
  <si>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</si>
  <si>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</si>
  <si>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</si>
  <si>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</si>
  <si>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</si>
  <si>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</si>
  <si>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</si>
  <si>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</si>
  <si>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</si>
  <si>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</si>
  <si>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</si>
  <si>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</si>
  <si>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</si>
  <si>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</si>
  <si>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</si>
  <si>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</si>
  <si>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</si>
  <si>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</si>
  <si>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</si>
  <si>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</si>
  <si>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</si>
  <si>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</si>
  <si>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</si>
  <si>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</si>
  <si>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</si>
  <si>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</si>
  <si>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</si>
  <si>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</si>
  <si>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</si>
  <si>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</si>
  <si>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</si>
  <si>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</si>
  <si>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</si>
  <si>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</si>
  <si>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</si>
  <si>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</si>
  <si>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</si>
  <si>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</si>
  <si>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</si>
  <si>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</si>
  <si>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</si>
  <si>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</si>
  <si>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</si>
  <si>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</si>
  <si>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</si>
  <si>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</si>
  <si>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</si>
  <si>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</si>
  <si>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</si>
  <si>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</si>
  <si>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</si>
  <si>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</si>
  <si>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</si>
  <si>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</si>
  <si>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</si>
  <si>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</si>
  <si>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</si>
  <si>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</si>
  <si>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</si>
  <si>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</si>
  <si>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</si>
  <si>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</si>
  <si>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</si>
  <si>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</si>
  <si>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</si>
  <si>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</si>
  <si>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</si>
  <si>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</si>
  <si>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</si>
  <si>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</si>
  <si>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</si>
  <si>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</si>
  <si>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</si>
  <si>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</si>
  <si>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</si>
  <si>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</si>
  <si>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</si>
  <si>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</si>
  <si>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</si>
  <si>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</si>
  <si>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</si>
  <si>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</si>
  <si>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</si>
  <si>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</si>
  <si>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</si>
  <si>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</si>
  <si>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</si>
  <si>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</si>
  <si>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</si>
  <si>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</si>
  <si>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</si>
  <si>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</si>
  <si>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</si>
  <si>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</si>
  <si>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</si>
  <si>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</si>
  <si>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</si>
  <si>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</si>
  <si>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</si>
  <si>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</si>
  <si>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</si>
  <si>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</si>
  <si>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</si>
  <si>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</si>
  <si>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</si>
  <si>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</si>
  <si>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</si>
  <si>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</si>
  <si>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</si>
  <si>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</si>
  <si>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</si>
  <si>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</si>
  <si>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</si>
  <si>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</si>
  <si>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</si>
  <si>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</si>
  <si>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</si>
  <si>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</si>
  <si>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</si>
  <si>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</si>
  <si>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</si>
  <si>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</si>
  <si>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</si>
  <si>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</si>
  <si>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</si>
  <si>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</si>
  <si>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</si>
  <si>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</si>
  <si>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</si>
  <si>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</si>
  <si>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</si>
  <si>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</si>
  <si>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</si>
  <si>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</si>
  <si>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</si>
  <si>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</si>
  <si>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</si>
  <si>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</si>
  <si>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</si>
  <si>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</si>
  <si>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</si>
  <si>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</si>
  <si>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</si>
  <si>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</si>
  <si>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</si>
  <si>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</si>
  <si>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</si>
  <si>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</si>
  <si>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</si>
  <si>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</si>
  <si>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</si>
  <si>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</si>
  <si>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</si>
  <si>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</si>
  <si>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</si>
  <si>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</si>
  <si>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</si>
  <si>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</si>
  <si>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</si>
  <si>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</si>
  <si>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</si>
  <si>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</si>
  <si>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</si>
  <si>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</si>
  <si>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</si>
  <si>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</si>
  <si>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</si>
  <si>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</si>
  <si>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</si>
  <si>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</si>
  <si>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</si>
  <si>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</si>
  <si>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</si>
  <si>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</si>
  <si>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</si>
  <si>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</si>
  <si>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</si>
  <si>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</si>
  <si>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</si>
  <si>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</si>
  <si>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</si>
  <si>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</si>
  <si>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</si>
  <si>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</si>
  <si>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</si>
  <si>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</si>
  <si>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</si>
  <si>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</si>
  <si>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</si>
  <si>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</si>
  <si>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</si>
  <si>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</si>
  <si>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</si>
  <si>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</si>
  <si>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</si>
  <si>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</si>
  <si>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</si>
  <si>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</si>
  <si>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</si>
  <si>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</si>
  <si>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</si>
  <si>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</si>
  <si>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</si>
  <si>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</si>
  <si>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</si>
  <si>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</si>
  <si>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</si>
  <si>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</si>
  <si>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</si>
  <si>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</si>
  <si>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</si>
  <si>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</si>
  <si>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</si>
  <si>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</si>
  <si>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</si>
  <si>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</si>
  <si>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</si>
  <si>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</si>
  <si>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</si>
  <si>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</si>
  <si>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</si>
  <si>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</si>
  <si>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</si>
  <si>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</si>
  <si>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</si>
  <si>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</si>
  <si>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</si>
  <si>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</si>
  <si>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</si>
  <si>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</si>
  <si>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</si>
  <si>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</si>
  <si>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</si>
  <si>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</si>
  <si>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</si>
  <si>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</si>
  <si>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</si>
  <si>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</si>
  <si>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</si>
  <si>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</si>
  <si>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</si>
  <si>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</si>
  <si>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</si>
  <si>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</si>
  <si>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</si>
  <si>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</si>
  <si>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</si>
  <si>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</si>
  <si>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</si>
  <si>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</si>
  <si>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</si>
  <si>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</si>
  <si>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</si>
  <si>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</si>
  <si>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</si>
  <si>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</si>
  <si>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</si>
  <si>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</si>
  <si>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</si>
  <si>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</si>
  <si>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</si>
  <si>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</si>
  <si>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</si>
  <si>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</si>
  <si>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</si>
  <si>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</si>
  <si>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</si>
  <si>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</si>
  <si>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</si>
  <si>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</si>
  <si>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</si>
  <si>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</si>
  <si>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</si>
  <si>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</si>
  <si>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</si>
  <si>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</si>
  <si>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</si>
  <si>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</si>
  <si>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</si>
  <si>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</si>
  <si>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</si>
  <si>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</si>
  <si>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</si>
  <si>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</si>
  <si>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</si>
  <si>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</si>
  <si>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</si>
  <si>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</si>
  <si>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</si>
  <si>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</si>
  <si>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</si>
  <si>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</si>
  <si>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</si>
  <si>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</si>
  <si>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</si>
  <si>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</si>
  <si>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</si>
  <si>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</si>
  <si>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</si>
  <si>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</si>
  <si>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</si>
  <si>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</si>
  <si>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</si>
  <si>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</si>
  <si>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</si>
  <si>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</si>
  <si>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</si>
  <si>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</si>
  <si>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</si>
  <si>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</si>
  <si>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</si>
  <si>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</si>
  <si>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</si>
  <si>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</si>
  <si>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</si>
  <si>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</si>
  <si>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</si>
  <si>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</si>
  <si>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</si>
  <si>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</si>
  <si>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</si>
  <si>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</si>
  <si>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</si>
  <si>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</si>
  <si>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</si>
  <si>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</si>
  <si>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</si>
  <si>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</si>
  <si>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</si>
  <si>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</si>
  <si>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</si>
  <si>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</si>
  <si>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</si>
  <si>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</si>
  <si>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</si>
  <si>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</si>
  <si>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</si>
  <si>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</si>
  <si>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</si>
  <si>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</si>
  <si>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</si>
  <si>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</si>
  <si>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</si>
  <si>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</si>
  <si>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</si>
  <si>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</si>
  <si>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</si>
  <si>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</si>
  <si>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</si>
  <si>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</si>
  <si>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</si>
  <si>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</si>
  <si>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</si>
  <si>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</si>
  <si>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</si>
  <si>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</si>
  <si>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</si>
  <si>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</si>
  <si>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</si>
  <si>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</si>
  <si>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</si>
  <si>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</si>
  <si>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</si>
  <si>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</si>
  <si>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</si>
  <si>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</si>
  <si>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</si>
  <si>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</si>
  <si>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</si>
  <si>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</si>
  <si>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</si>
  <si>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</si>
  <si>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</si>
  <si>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</si>
  <si>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</si>
  <si>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</si>
  <si>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</si>
  <si>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</si>
  <si>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</si>
  <si>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</si>
  <si>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</si>
  <si>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</si>
  <si>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</si>
  <si>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</si>
  <si>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</si>
  <si>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</si>
  <si>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</si>
  <si>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</si>
  <si>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</si>
  <si>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</si>
  <si>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</si>
  <si>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</si>
  <si>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</si>
  <si>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</si>
  <si>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</si>
  <si>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</si>
  <si>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</si>
  <si>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</si>
  <si>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</si>
  <si>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</si>
  <si>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</si>
  <si>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</si>
  <si>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</si>
  <si>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</si>
  <si>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</si>
  <si>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</si>
  <si>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</si>
  <si>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</si>
  <si>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</si>
  <si>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</si>
  <si>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</si>
  <si>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</si>
  <si>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</si>
  <si>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</si>
  <si>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</si>
  <si>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</si>
  <si>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</si>
  <si>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</si>
  <si>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</si>
  <si>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</si>
  <si>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</si>
  <si>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</si>
  <si>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</si>
  <si>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</si>
  <si>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</si>
  <si>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</si>
  <si>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</si>
  <si>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</si>
  <si>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</si>
  <si>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</si>
  <si>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</si>
  <si>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</si>
  <si>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</si>
  <si>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</si>
  <si>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</si>
  <si>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</si>
  <si>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</si>
  <si>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</si>
  <si>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</si>
  <si>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</si>
  <si>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</si>
  <si>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</si>
  <si>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</si>
  <si>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</si>
  <si>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</si>
  <si>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</si>
  <si>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</si>
  <si>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</si>
  <si>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</si>
  <si>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</si>
  <si>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</si>
  <si>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</si>
  <si>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</si>
  <si>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</si>
  <si>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</si>
  <si>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</si>
  <si>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</si>
  <si>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</si>
  <si>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</si>
  <si>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</si>
  <si>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</si>
  <si>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</si>
  <si>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</si>
  <si>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</si>
  <si>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</si>
  <si>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</si>
  <si>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</si>
  <si>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</si>
  <si>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</si>
  <si>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</si>
  <si>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</si>
  <si>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</si>
  <si>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</si>
  <si>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</si>
  <si>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</si>
  <si>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</si>
  <si>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</si>
  <si>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</si>
  <si>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</si>
  <si>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</si>
  <si>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</si>
  <si>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</si>
  <si>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</si>
  <si>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</si>
  <si>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</si>
  <si>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</si>
  <si>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</si>
  <si>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</si>
  <si>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</si>
  <si>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</si>
  <si>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</si>
  <si>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</si>
  <si>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</si>
  <si>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</si>
  <si>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</si>
  <si>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</si>
  <si>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</si>
  <si>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</si>
  <si>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</si>
  <si>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</si>
  <si>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</si>
  <si>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</si>
  <si>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</si>
  <si>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</si>
  <si>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</si>
  <si>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</si>
  <si>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</si>
  <si>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</si>
  <si>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</si>
  <si>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</si>
  <si>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</si>
  <si>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</si>
  <si>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</si>
  <si>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</si>
  <si>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</si>
  <si>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</si>
  <si>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</si>
  <si>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</si>
  <si>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</si>
  <si>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</si>
  <si>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</si>
  <si>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</si>
  <si>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</si>
  <si>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</si>
  <si>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</si>
  <si>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</si>
  <si>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</si>
  <si>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</si>
  <si>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</si>
  <si>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</si>
  <si>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</si>
  <si>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</si>
  <si>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</si>
  <si>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</si>
  <si>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</si>
  <si>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</si>
  <si>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</si>
  <si>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</si>
  <si>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</si>
  <si>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</si>
  <si>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</si>
  <si>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</si>
  <si>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</si>
  <si>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</si>
  <si>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</si>
  <si>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</si>
  <si>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</si>
  <si>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</si>
  <si>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</si>
  <si>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</si>
  <si>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</si>
  <si>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</si>
  <si>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</si>
  <si>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</si>
  <si>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</si>
  <si>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</si>
  <si>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</si>
  <si>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</si>
  <si>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</si>
  <si>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</si>
  <si>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</si>
  <si>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</si>
  <si>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</si>
  <si>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</si>
  <si>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</si>
  <si>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</si>
  <si>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</si>
  <si>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</si>
  <si>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</si>
  <si>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</si>
  <si>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</si>
  <si>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</si>
  <si>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</si>
  <si>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</si>
  <si>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</si>
  <si>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</si>
  <si>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</si>
  <si>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</si>
  <si>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</si>
  <si>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</si>
  <si>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</si>
  <si>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</si>
  <si>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</si>
  <si>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</si>
  <si>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</si>
  <si>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</si>
  <si>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</si>
  <si>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</si>
  <si>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</si>
  <si>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</si>
  <si>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</si>
  <si>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</si>
  <si>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</si>
  <si>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</si>
  <si>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</si>
  <si>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</si>
  <si>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</si>
  <si>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</si>
  <si>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</si>
  <si>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</si>
  <si>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</si>
  <si>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</si>
  <si>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</si>
  <si>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</si>
  <si>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</si>
  <si>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</si>
  <si>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</si>
  <si>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</si>
  <si>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</si>
  <si>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</si>
  <si>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</si>
  <si>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</si>
  <si>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</si>
  <si>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</si>
  <si>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</si>
  <si>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</si>
  <si>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</si>
  <si>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</si>
  <si>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</si>
  <si>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</si>
  <si>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</si>
  <si>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</si>
  <si>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</si>
  <si>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</si>
  <si>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</si>
  <si>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</si>
  <si>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</si>
  <si>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</si>
  <si>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</si>
  <si>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</si>
  <si>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</si>
  <si>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</si>
  <si>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</si>
  <si>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</si>
  <si>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</si>
  <si>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</si>
  <si>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</si>
  <si>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</si>
  <si>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</si>
  <si>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</si>
  <si>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</si>
  <si>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</si>
  <si>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</si>
  <si>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</si>
  <si>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</si>
  <si>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</si>
  <si>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</si>
  <si>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</si>
  <si>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</si>
  <si>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</si>
  <si>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</si>
  <si>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</si>
  <si>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</si>
  <si>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</si>
  <si>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</si>
  <si>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</si>
  <si>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</si>
  <si>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</si>
  <si>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</si>
  <si>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</si>
  <si>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</si>
  <si>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</si>
  <si>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</si>
  <si>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</si>
  <si>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</si>
  <si>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</si>
  <si>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</si>
  <si>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</si>
  <si>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</si>
  <si>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</si>
  <si>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</si>
  <si>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</si>
  <si>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</si>
  <si>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</si>
  <si>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</si>
  <si>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</si>
  <si>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</si>
  <si>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</si>
  <si>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</si>
  <si>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</si>
  <si>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</si>
  <si>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</si>
  <si>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</si>
  <si>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</si>
  <si>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</si>
  <si>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</si>
  <si>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</si>
  <si>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</si>
  <si>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</si>
  <si>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</si>
  <si>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</si>
  <si>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</si>
  <si>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</si>
  <si>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</si>
  <si>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</si>
  <si>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</si>
  <si>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</si>
  <si>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</si>
  <si>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</si>
  <si>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</si>
  <si>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</si>
  <si>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</si>
  <si>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</si>
  <si>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</si>
  <si>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</si>
  <si>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</si>
  <si>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</si>
  <si>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</si>
  <si>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</si>
  <si>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</si>
  <si>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</si>
  <si>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</si>
  <si>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</si>
  <si>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</si>
  <si>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</si>
  <si>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</si>
  <si>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</si>
  <si>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</si>
  <si>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</si>
  <si>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</si>
  <si>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</si>
  <si>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</si>
  <si>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</si>
  <si>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</si>
  <si>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</si>
  <si>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</si>
  <si>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</si>
  <si>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</si>
  <si>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</si>
  <si>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</si>
  <si>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</si>
  <si>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</si>
  <si>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</si>
  <si>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</si>
  <si>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</si>
  <si>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</si>
  <si>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</si>
  <si>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</si>
  <si>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</si>
  <si>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</si>
  <si>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</si>
  <si>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</si>
  <si>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</si>
  <si>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</si>
  <si>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</si>
  <si>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</si>
  <si>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</si>
  <si>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</si>
  <si>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</si>
  <si>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</si>
  <si>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</si>
  <si>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</si>
  <si>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</si>
  <si>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</si>
  <si>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</si>
  <si>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</si>
  <si>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</si>
  <si>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</si>
  <si>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</si>
  <si>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</si>
  <si>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</si>
  <si>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</si>
  <si>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</si>
  <si>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</si>
  <si>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</si>
  <si>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</si>
  <si>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</si>
  <si>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</si>
  <si>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</si>
  <si>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</si>
  <si>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</si>
  <si>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</si>
  <si>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</si>
  <si>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</si>
  <si>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</si>
  <si>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</si>
  <si>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</si>
  <si>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</si>
  <si>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</si>
  <si>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</si>
  <si>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</si>
  <si>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</si>
  <si>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</si>
  <si>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</si>
  <si>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</si>
  <si>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</si>
  <si>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</si>
  <si>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</si>
  <si>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</si>
  <si>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</si>
  <si>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</si>
  <si>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</si>
  <si>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</si>
  <si>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</si>
  <si>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</si>
  <si>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</si>
  <si>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</si>
  <si>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</si>
  <si>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</si>
  <si>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</si>
  <si>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</si>
  <si>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</si>
  <si>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</si>
  <si>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</si>
  <si>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</si>
  <si>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</si>
  <si>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</si>
  <si>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</si>
  <si>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</si>
  <si>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</si>
  <si>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</si>
  <si>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</si>
  <si>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</si>
  <si>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</si>
  <si>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</si>
  <si>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</si>
  <si>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</si>
  <si>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</si>
  <si>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</si>
  <si>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</si>
  <si>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</si>
  <si>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</si>
  <si>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</si>
  <si>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</si>
  <si>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</si>
  <si>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</si>
  <si>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</si>
  <si>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</si>
  <si>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</si>
  <si>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</si>
  <si>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</si>
  <si>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</si>
  <si>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</si>
  <si>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</si>
  <si>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</si>
  <si>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</si>
  <si>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</si>
  <si>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</si>
  <si>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</si>
  <si>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</si>
  <si>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</si>
  <si>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</si>
  <si>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</si>
  <si>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</si>
  <si>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</si>
  <si>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</si>
  <si>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</si>
  <si>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</si>
  <si>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</si>
  <si>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</si>
  <si>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</si>
  <si>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</si>
  <si>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</si>
  <si>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</si>
  <si>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</si>
  <si>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</si>
  <si>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</si>
  <si>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</si>
  <si>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</si>
  <si>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</si>
  <si>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</si>
  <si>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</si>
  <si>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</si>
  <si>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</si>
  <si>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</si>
  <si>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</si>
  <si>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</si>
  <si>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</si>
  <si>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</si>
  <si>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</si>
  <si>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</si>
  <si>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</si>
  <si>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</si>
  <si>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</si>
  <si>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</si>
  <si>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</si>
  <si>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</si>
  <si>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</si>
  <si>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</si>
  <si>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</si>
  <si>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</si>
  <si>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</si>
  <si>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</si>
  <si>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</si>
  <si>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</si>
  <si>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</si>
  <si>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</si>
  <si>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</si>
  <si>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</si>
  <si>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</si>
  <si>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</si>
  <si>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</si>
  <si>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</si>
  <si>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</si>
  <si>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</si>
  <si>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</si>
  <si>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</si>
  <si>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</si>
  <si>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</si>
  <si>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</si>
  <si>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</si>
  <si>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</si>
  <si>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</si>
  <si>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</si>
  <si>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</si>
  <si>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</si>
  <si>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</si>
  <si>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</si>
  <si>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</si>
  <si>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</si>
  <si>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</si>
  <si>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</si>
  <si>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</si>
  <si>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</si>
  <si>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</si>
  <si>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</si>
  <si>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</si>
  <si>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</si>
  <si>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</si>
  <si>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</si>
  <si>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</si>
  <si>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</si>
  <si>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</si>
  <si>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</si>
  <si>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</si>
  <si>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</si>
  <si>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</si>
  <si>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</si>
  <si>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</si>
  <si>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</si>
  <si>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</si>
  <si>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</si>
  <si>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</si>
  <si>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</si>
  <si>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</si>
  <si>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</si>
  <si>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</si>
  <si>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</si>
  <si>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</si>
  <si>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</si>
  <si>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</si>
  <si>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</si>
  <si>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</si>
  <si>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</si>
  <si>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</si>
  <si>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</si>
  <si>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</si>
  <si>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</si>
  <si>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</si>
  <si>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</si>
  <si>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</si>
  <si>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</si>
  <si>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</si>
  <si>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</si>
  <si>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</si>
  <si>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</si>
  <si>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</si>
  <si>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</si>
  <si>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</si>
  <si>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</si>
  <si>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</si>
  <si>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</si>
  <si>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</si>
  <si>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</si>
  <si>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</si>
  <si>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</si>
  <si>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</si>
  <si>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</si>
  <si>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</si>
  <si>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</si>
  <si>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</si>
  <si>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</si>
  <si>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</si>
  <si>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</si>
  <si>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</si>
  <si>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</si>
  <si>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</si>
  <si>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</si>
  <si>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</si>
  <si>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</si>
  <si>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</si>
  <si>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</si>
  <si>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</si>
  <si>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</si>
  <si>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</si>
  <si>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</si>
  <si>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</si>
  <si>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</si>
  <si>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</si>
  <si>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</si>
  <si>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</si>
  <si>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</si>
  <si>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</si>
  <si>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</si>
  <si>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</si>
  <si>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</si>
  <si>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</si>
  <si>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</si>
  <si>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</si>
  <si>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</si>
  <si>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</si>
  <si>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</si>
  <si>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</si>
  <si>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</si>
  <si>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</si>
  <si>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</si>
  <si>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</si>
  <si>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</si>
  <si>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</si>
  <si>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</si>
  <si>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</si>
  <si>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</si>
  <si>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</si>
  <si>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</si>
  <si>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</si>
  <si>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</si>
  <si>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</si>
  <si>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</si>
  <si>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</si>
  <si>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</si>
  <si>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</si>
  <si>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</si>
  <si>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</si>
  <si>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</si>
  <si>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</si>
  <si>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</si>
  <si>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</si>
  <si>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</si>
  <si>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</si>
  <si>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</si>
  <si>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</si>
  <si>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</si>
  <si>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</si>
  <si>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</si>
  <si>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</si>
  <si>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</si>
  <si>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</si>
  <si>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</si>
  <si>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</si>
  <si>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</si>
  <si>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</si>
  <si>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</si>
  <si>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</si>
  <si>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</si>
  <si>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</si>
  <si>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</si>
  <si>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</si>
  <si>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</si>
  <si>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</si>
  <si>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</si>
  <si>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</si>
  <si>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</si>
  <si>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</si>
  <si>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</si>
  <si>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</si>
  <si>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</si>
  <si>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</si>
  <si>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</si>
  <si>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</si>
  <si>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</si>
  <si>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</si>
  <si>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</si>
  <si>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</si>
  <si>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</si>
  <si>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</si>
  <si>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</si>
  <si>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</si>
  <si>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</si>
  <si>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</si>
  <si>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</si>
  <si>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</si>
  <si>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</si>
  <si>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</si>
  <si>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</si>
  <si>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</si>
  <si>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</si>
  <si>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</si>
  <si>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</si>
  <si>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</si>
  <si>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</si>
  <si>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</si>
  <si>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</si>
  <si>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</si>
  <si>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</si>
  <si>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</si>
  <si>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</si>
  <si>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</si>
  <si>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</si>
  <si>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</si>
  <si>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</si>
  <si>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</si>
  <si>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</si>
  <si>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</si>
  <si>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</si>
  <si>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</si>
  <si>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</si>
  <si>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</si>
  <si>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</si>
  <si>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</si>
  <si>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</si>
  <si>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</si>
  <si>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</si>
  <si>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</si>
  <si>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</si>
  <si>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</si>
  <si>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</si>
  <si>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</si>
  <si>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</si>
  <si>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</si>
  <si>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</si>
  <si>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</si>
  <si>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</si>
  <si>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</si>
  <si>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</si>
  <si>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</si>
  <si>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</si>
  <si>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</si>
  <si>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</si>
  <si>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</si>
  <si>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</si>
  <si>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</si>
  <si>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</si>
  <si>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</si>
  <si>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</si>
  <si>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</si>
  <si>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</si>
  <si>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</si>
  <si>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</si>
  <si>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</si>
  <si>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</si>
  <si>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</si>
  <si>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</si>
  <si>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</si>
  <si>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</si>
  <si>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</si>
  <si>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</si>
  <si>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</si>
  <si>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</si>
  <si>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</si>
  <si>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</si>
  <si>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</si>
  <si>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</si>
  <si>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</si>
  <si>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</si>
  <si>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</si>
  <si>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</si>
  <si>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</si>
  <si>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</si>
  <si>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</si>
  <si>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</si>
  <si>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</si>
  <si>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</si>
  <si>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</si>
  <si>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</si>
  <si>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</si>
  <si>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</si>
  <si>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</si>
  <si>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</si>
  <si>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</si>
  <si>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</si>
  <si>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</si>
  <si>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</si>
  <si>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</si>
  <si>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</si>
  <si>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</si>
  <si>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</si>
  <si>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</si>
  <si>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</si>
  <si>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</si>
  <si>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</si>
  <si>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</si>
  <si>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</si>
  <si>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</si>
  <si>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</si>
  <si>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</si>
  <si>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</si>
  <si>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</si>
  <si>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</si>
  <si>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</si>
  <si>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</si>
  <si>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</si>
  <si>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</si>
  <si>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</si>
  <si>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</si>
  <si>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</si>
  <si>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</si>
  <si>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</si>
  <si>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</si>
  <si>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</si>
  <si>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</si>
  <si>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</si>
  <si>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</si>
  <si>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</si>
  <si>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</si>
  <si>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</si>
  <si>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</si>
  <si>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</si>
  <si>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</si>
  <si>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</si>
  <si>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</si>
  <si>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</si>
  <si>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</si>
  <si>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</si>
  <si>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</si>
  <si>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</si>
  <si>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</si>
  <si>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</si>
  <si>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</si>
  <si>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</si>
  <si>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</si>
  <si>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</si>
  <si>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</si>
  <si>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</si>
  <si>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</si>
  <si>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</si>
  <si>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</si>
  <si>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</si>
  <si>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</si>
  <si>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</si>
  <si>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</si>
  <si>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</si>
  <si>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</si>
  <si>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</si>
  <si>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</si>
  <si>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</si>
  <si>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</si>
  <si>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</si>
  <si>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</si>
  <si>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</si>
  <si>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</si>
  <si>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</si>
  <si>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</si>
  <si>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</si>
  <si>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</si>
  <si>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</si>
  <si>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</si>
  <si>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</si>
  <si>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</si>
  <si>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</si>
  <si>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</si>
  <si>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</si>
  <si>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</si>
  <si>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</si>
  <si>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</si>
  <si>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</si>
  <si>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</si>
  <si>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</si>
  <si>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</si>
  <si>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</si>
  <si>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</si>
  <si>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</si>
  <si>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</si>
  <si>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</si>
  <si>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</si>
  <si>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</si>
  <si>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</si>
  <si>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</si>
  <si>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</si>
  <si>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</si>
  <si>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</si>
  <si>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</si>
  <si>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</si>
  <si>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</si>
  <si>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</si>
  <si>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</si>
  <si>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</si>
  <si>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</si>
  <si>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</si>
  <si>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</si>
  <si>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</si>
  <si>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</si>
  <si>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</si>
  <si>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</si>
  <si>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</si>
  <si>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</si>
  <si>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</si>
  <si>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</si>
  <si>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</si>
  <si>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</si>
  <si>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</si>
  <si>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</si>
  <si>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</si>
  <si>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</si>
  <si>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</si>
  <si>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</si>
  <si>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</si>
  <si>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</si>
  <si>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</si>
  <si>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</si>
  <si>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</si>
  <si>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</si>
  <si>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</si>
  <si>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</si>
  <si>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</si>
  <si>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</si>
  <si>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</si>
  <si>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</si>
  <si>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</si>
  <si>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</si>
  <si>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</si>
  <si>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</si>
  <si>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</si>
  <si>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</si>
  <si>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</si>
  <si>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</si>
  <si>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</si>
  <si>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</si>
  <si>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</si>
  <si>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</si>
  <si>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</si>
  <si>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</si>
  <si>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</si>
  <si>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</si>
  <si>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</si>
  <si>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</si>
  <si>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</si>
  <si>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</si>
  <si>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</si>
  <si>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</si>
  <si>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</si>
  <si>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</si>
  <si>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</si>
  <si>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</si>
  <si>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</si>
  <si>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</si>
  <si>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</si>
  <si>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</si>
  <si>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</si>
  <si>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</si>
  <si>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</si>
  <si>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</si>
  <si>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</si>
  <si>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</si>
  <si>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</si>
  <si>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</si>
  <si>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</si>
  <si>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</si>
  <si>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</si>
  <si>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</si>
  <si>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</si>
  <si>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</si>
  <si>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</si>
  <si>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</si>
  <si>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</si>
  <si>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</si>
  <si>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</si>
  <si>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</si>
  <si>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</si>
  <si>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</si>
  <si>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</si>
  <si>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</si>
  <si>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</si>
  <si>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</si>
  <si>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</si>
  <si>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</si>
  <si>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</si>
  <si>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</si>
  <si>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</si>
  <si>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</si>
  <si>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</si>
  <si>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</si>
  <si>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</si>
  <si>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</si>
  <si>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</si>
  <si>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</si>
  <si>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</si>
  <si>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</si>
  <si>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</si>
  <si>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</si>
  <si>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</si>
  <si>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</si>
  <si>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</si>
  <si>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</si>
  <si>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</si>
  <si>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</si>
  <si>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</si>
  <si>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</si>
  <si>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</si>
  <si>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</si>
  <si>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</si>
  <si>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</si>
  <si>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</si>
  <si>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</si>
  <si>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</si>
  <si>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</si>
  <si>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</si>
  <si>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</si>
  <si>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</si>
  <si>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</si>
  <si>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</si>
  <si>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</si>
  <si>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</si>
  <si>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</si>
  <si>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</si>
  <si>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</si>
  <si>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</si>
  <si>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</si>
  <si>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</si>
  <si>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</si>
  <si>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</si>
  <si>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</si>
  <si>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</si>
  <si>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</si>
  <si>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</si>
  <si>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</si>
  <si>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</si>
  <si>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</si>
  <si>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</si>
  <si>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</si>
  <si>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</si>
  <si>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</si>
  <si>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</si>
  <si>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</si>
  <si>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</si>
  <si>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</si>
  <si>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</si>
  <si>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</si>
  <si>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</si>
  <si>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</si>
  <si>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</si>
  <si>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</si>
  <si>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</si>
  <si>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</si>
  <si>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</si>
  <si>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</si>
  <si>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</si>
  <si>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</si>
  <si>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</si>
  <si>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</si>
  <si>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</si>
  <si>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</si>
  <si>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</si>
  <si>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</si>
  <si>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</si>
  <si>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</si>
  <si>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</si>
  <si>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</si>
  <si>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</si>
  <si>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</si>
  <si>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</si>
  <si>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</si>
  <si>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</si>
  <si>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</si>
  <si>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</si>
  <si>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</si>
  <si>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</si>
  <si>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</si>
  <si>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</si>
  <si>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</si>
  <si>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</si>
  <si>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</si>
  <si>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</si>
  <si>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</si>
  <si>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</si>
  <si>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</si>
  <si>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</si>
  <si>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</si>
  <si>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</si>
  <si>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</si>
  <si>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</si>
  <si>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</si>
  <si>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</si>
  <si>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</si>
  <si>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</si>
  <si>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</si>
  <si>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</si>
  <si>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</si>
  <si>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</si>
  <si>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</si>
  <si>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</si>
  <si>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</si>
  <si>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</si>
  <si>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</si>
  <si>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</si>
  <si>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</si>
  <si>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</si>
  <si>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</si>
  <si>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</si>
  <si>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</si>
  <si>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</si>
  <si>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</si>
  <si>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</si>
  <si>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</si>
  <si>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</si>
  <si>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</si>
  <si>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</si>
  <si>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</si>
  <si>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</si>
  <si>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</si>
  <si>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</si>
  <si>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</si>
  <si>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</si>
  <si>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</si>
  <si>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</si>
  <si>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</si>
  <si>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</si>
  <si>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</si>
  <si>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</si>
  <si>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</si>
  <si>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</si>
  <si>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</si>
  <si>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</si>
  <si>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</si>
  <si>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</si>
  <si>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</si>
  <si>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</si>
  <si>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</si>
  <si>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</si>
  <si>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</si>
  <si>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</si>
  <si>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</si>
  <si>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</si>
  <si>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</si>
  <si>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</si>
  <si>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</si>
  <si>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</si>
  <si>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</si>
  <si>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</si>
  <si>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</si>
  <si>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</si>
  <si>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</si>
  <si>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</si>
  <si>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</si>
  <si>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</si>
  <si>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</si>
  <si>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</si>
  <si>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</si>
  <si>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</si>
  <si>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</si>
  <si>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</si>
  <si>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</si>
  <si>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</si>
  <si>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</si>
  <si>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</si>
  <si>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</si>
  <si>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</si>
  <si>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</si>
  <si>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</si>
  <si>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</si>
  <si>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</si>
  <si>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</si>
  <si>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</si>
  <si>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</si>
  <si>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</si>
  <si>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</si>
  <si>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</si>
  <si>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</si>
  <si>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</si>
  <si>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</si>
  <si>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</si>
  <si>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</si>
  <si>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</si>
  <si>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</si>
  <si>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</si>
  <si>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</si>
  <si>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</si>
  <si>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</si>
  <si>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</si>
  <si>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</si>
  <si>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</si>
  <si>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</si>
  <si>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</si>
  <si>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</si>
  <si>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</si>
  <si>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</si>
  <si>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</si>
  <si>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</si>
  <si>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</si>
  <si>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</si>
  <si>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</si>
  <si>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</si>
  <si>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</si>
  <si>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</si>
  <si>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</si>
  <si>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</si>
  <si>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</si>
  <si>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</si>
  <si>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</si>
  <si>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</si>
  <si>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</si>
  <si>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</si>
  <si>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</si>
  <si>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</si>
  <si>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</si>
  <si>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</si>
  <si>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</si>
  <si>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</si>
  <si>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</si>
  <si>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</si>
  <si>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</si>
  <si>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</si>
  <si>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</si>
  <si>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</si>
  <si>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</si>
  <si>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</si>
  <si>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</si>
  <si>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</si>
  <si>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</si>
  <si>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</si>
  <si>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</si>
  <si>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</si>
  <si>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</si>
  <si>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</si>
  <si>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</si>
  <si>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</si>
  <si>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</si>
  <si>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</si>
  <si>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</si>
  <si>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</si>
  <si>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</si>
  <si>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</si>
  <si>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</si>
  <si>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</si>
  <si>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</si>
  <si>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</si>
  <si>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</si>
  <si>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</si>
  <si>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</si>
  <si>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</si>
  <si>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</si>
  <si>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</si>
  <si>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</si>
  <si>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</si>
  <si>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</si>
  <si>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</si>
  <si>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</si>
  <si>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</si>
  <si>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</si>
  <si>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</si>
  <si>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</si>
  <si>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</si>
  <si>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</si>
  <si>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</si>
  <si>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</si>
  <si>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</si>
  <si>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</si>
  <si>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</si>
  <si>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</si>
  <si>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</si>
  <si>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</si>
  <si>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</si>
  <si>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</si>
  <si>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</si>
  <si>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</si>
  <si>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</si>
  <si>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</si>
  <si>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</si>
  <si>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</si>
  <si>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</si>
  <si>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</si>
  <si>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</si>
  <si>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</si>
  <si>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</si>
  <si>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</si>
  <si>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</si>
  <si>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</si>
  <si>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</si>
  <si>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</si>
  <si>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</si>
  <si>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</si>
  <si>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</si>
  <si>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</si>
  <si>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</si>
  <si>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</si>
  <si>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</si>
  <si>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</si>
  <si>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</si>
  <si>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</si>
  <si>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</si>
  <si>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</si>
  <si>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</si>
  <si>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</si>
  <si>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</si>
  <si>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</si>
  <si>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</si>
  <si>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</si>
  <si>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</si>
  <si>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</si>
  <si>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</si>
  <si>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</si>
  <si>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</si>
  <si>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</si>
  <si>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</si>
  <si>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</si>
  <si>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</si>
  <si>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</si>
  <si>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</si>
  <si>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</si>
  <si>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</si>
  <si>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</si>
  <si>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</si>
  <si>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</si>
  <si>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</si>
  <si>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</si>
  <si>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</si>
  <si>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</si>
  <si>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</si>
  <si>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</si>
  <si>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</si>
  <si>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</si>
  <si>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</si>
  <si>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</si>
  <si>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</si>
  <si>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</si>
  <si>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</si>
  <si>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</si>
  <si>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</si>
  <si>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</si>
  <si>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</si>
  <si>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</si>
  <si>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</si>
  <si>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</si>
  <si>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</si>
  <si>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</si>
  <si>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</si>
  <si>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</si>
  <si>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</si>
  <si>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</si>
  <si>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</si>
  <si>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</si>
  <si>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</si>
  <si>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</si>
  <si>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</si>
  <si>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</si>
  <si>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</si>
  <si>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</si>
  <si>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</si>
  <si>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</si>
  <si>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</si>
  <si>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</si>
  <si>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</si>
  <si>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</si>
  <si>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</si>
  <si>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</si>
  <si>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</si>
  <si>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</si>
  <si>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</si>
  <si>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</si>
  <si>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</si>
  <si>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</si>
  <si>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</si>
  <si>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</si>
  <si>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</si>
  <si>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</si>
  <si>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</si>
  <si>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</si>
  <si>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</si>
  <si>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</si>
  <si>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</si>
  <si>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</si>
  <si>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</si>
  <si>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</si>
  <si>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</si>
  <si>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</si>
  <si>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</si>
  <si>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</si>
  <si>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</si>
  <si>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</si>
  <si>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</si>
  <si>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</si>
  <si>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</si>
  <si>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</si>
  <si>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</si>
  <si>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</si>
  <si>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</si>
  <si>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</si>
  <si>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</si>
  <si>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</si>
  <si>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</si>
  <si>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</si>
  <si>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</si>
  <si>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</si>
  <si>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</si>
  <si>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</si>
  <si>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</si>
  <si>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</si>
  <si>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</si>
  <si>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</si>
  <si>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</si>
  <si>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</si>
  <si>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</si>
  <si>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</si>
  <si>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</si>
  <si>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</si>
  <si>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</si>
  <si>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</si>
  <si>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</si>
  <si>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</si>
  <si>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</si>
  <si>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</si>
  <si>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</si>
  <si>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</si>
  <si>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</si>
  <si>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</si>
  <si>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</si>
  <si>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</si>
  <si>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</si>
  <si>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</si>
  <si>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</si>
  <si>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</si>
  <si>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</si>
  <si>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</si>
  <si>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</si>
  <si>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</si>
  <si>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</si>
  <si>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</si>
  <si>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</si>
  <si>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</si>
  <si>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</si>
  <si>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</si>
  <si>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</si>
  <si>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</si>
  <si>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</si>
  <si>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</si>
  <si>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</si>
  <si>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</si>
  <si>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</si>
  <si>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</si>
  <si>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</si>
  <si>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</si>
  <si>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</si>
  <si>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</si>
  <si>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</si>
  <si>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</si>
  <si>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</si>
  <si>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</si>
  <si>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</si>
  <si>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</si>
  <si>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</si>
  <si>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</si>
  <si>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</si>
  <si>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</si>
  <si>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</si>
  <si>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</si>
  <si>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</si>
  <si>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</si>
  <si>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</si>
  <si>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</si>
  <si>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</si>
  <si>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</si>
  <si>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</si>
  <si>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</si>
  <si>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</si>
  <si>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</si>
  <si>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</si>
  <si>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</si>
  <si>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</si>
  <si>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</si>
  <si>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</si>
  <si>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</si>
  <si>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</si>
  <si>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</si>
  <si>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</si>
  <si>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</si>
  <si>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</si>
  <si>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</si>
  <si>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</si>
  <si>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</si>
  <si>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</si>
  <si>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</si>
  <si>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</si>
  <si>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</si>
  <si>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</si>
  <si>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</si>
  <si>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</si>
  <si>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</si>
  <si>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</si>
  <si>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</si>
  <si>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</si>
  <si>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</si>
  <si>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</si>
  <si>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</si>
  <si>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</si>
  <si>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</si>
  <si>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</si>
  <si>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</si>
  <si>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</si>
  <si>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</si>
  <si>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</si>
  <si>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</si>
  <si>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</si>
  <si>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</si>
  <si>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</si>
  <si>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</si>
  <si>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</si>
  <si>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</si>
  <si>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</si>
  <si>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</si>
  <si>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</si>
  <si>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</si>
  <si>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</si>
  <si>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</si>
  <si>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</si>
  <si>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</si>
  <si>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</si>
  <si>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</si>
  <si>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</si>
  <si>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</si>
  <si>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</si>
  <si>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</si>
  <si>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</si>
  <si>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</si>
  <si>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</si>
  <si>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</si>
  <si>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</si>
  <si>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</si>
  <si>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</si>
  <si>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</si>
  <si>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</si>
  <si>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</si>
  <si>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</si>
  <si>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</si>
  <si>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</si>
  <si>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</si>
  <si>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</si>
  <si>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</si>
  <si>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</si>
  <si>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</si>
  <si>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</si>
  <si>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</si>
  <si>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</si>
  <si>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</si>
  <si>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</si>
  <si>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</si>
  <si>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</si>
  <si>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</si>
  <si>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</si>
  <si>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</si>
  <si>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</si>
  <si>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</si>
  <si>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</si>
  <si>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</si>
  <si>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</si>
  <si>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</si>
  <si>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</si>
  <si>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</si>
  <si>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</si>
  <si>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</si>
  <si>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</si>
  <si>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</si>
  <si>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</si>
  <si>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</si>
  <si>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</si>
  <si>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</si>
  <si>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</si>
  <si>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</si>
  <si>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</si>
  <si>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</si>
  <si>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</si>
  <si>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</si>
  <si>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</si>
  <si>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</si>
  <si>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</si>
  <si>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</si>
  <si>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</si>
  <si>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</si>
  <si>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</si>
  <si>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</si>
  <si>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</si>
  <si>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</si>
  <si>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</si>
  <si>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</si>
  <si>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</si>
  <si>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</si>
  <si>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</si>
  <si>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</si>
  <si>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</si>
  <si>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</si>
  <si>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</si>
  <si>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</si>
  <si>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</si>
  <si>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</si>
  <si>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</si>
  <si>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</si>
  <si>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</si>
  <si>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</si>
  <si>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</si>
  <si>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</si>
  <si>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</si>
  <si>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</si>
  <si>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</si>
  <si>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</si>
  <si>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</si>
  <si>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</si>
  <si>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</si>
  <si>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</si>
  <si>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</si>
  <si>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</si>
  <si>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</si>
  <si>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</si>
  <si>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</si>
  <si>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</si>
  <si>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</si>
  <si>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</si>
  <si>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</si>
  <si>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</si>
  <si>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</si>
  <si>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</si>
  <si>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</si>
  <si>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</si>
  <si>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</si>
  <si>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</si>
  <si>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</si>
  <si>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</si>
  <si>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</si>
  <si>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</si>
  <si>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</si>
  <si>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</si>
  <si>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</si>
  <si>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</si>
  <si>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</si>
  <si>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</si>
  <si>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</si>
  <si>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</si>
  <si>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</si>
  <si>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</si>
  <si>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</si>
  <si>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</si>
  <si>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</si>
  <si>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</si>
  <si>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</si>
  <si>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</si>
  <si>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</si>
  <si>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</si>
  <si>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</si>
  <si>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</si>
  <si>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</si>
  <si>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</si>
  <si>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</si>
  <si>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</si>
  <si>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</si>
  <si>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</si>
  <si>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</si>
  <si>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</si>
  <si>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</si>
  <si>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</si>
  <si>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</si>
  <si>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</si>
  <si>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</si>
  <si>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</si>
  <si>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</si>
  <si>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</si>
  <si>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</si>
  <si>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</si>
  <si>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</si>
  <si>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</si>
  <si>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</si>
  <si>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</si>
  <si>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</si>
  <si>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</si>
  <si>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</si>
  <si>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</si>
  <si>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</si>
  <si>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</si>
  <si>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</si>
  <si>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</si>
  <si>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</si>
  <si>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</si>
  <si>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</si>
  <si>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</si>
  <si>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</si>
  <si>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</si>
  <si>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</si>
  <si>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</si>
  <si>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</si>
  <si>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</si>
  <si>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</si>
  <si>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</si>
  <si>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</si>
  <si>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</si>
  <si>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</si>
  <si>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</si>
  <si>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</si>
  <si>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</si>
  <si>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</si>
  <si>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</si>
  <si>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</si>
  <si>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</si>
  <si>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</si>
  <si>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</si>
  <si>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</si>
  <si>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</si>
  <si>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</si>
  <si>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</si>
  <si>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</si>
  <si>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</si>
  <si>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</si>
  <si>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</si>
  <si>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</si>
  <si>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</si>
  <si>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</si>
  <si>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</si>
  <si>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</si>
  <si>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</si>
  <si>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</si>
  <si>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</si>
  <si>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</si>
  <si>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</si>
  <si>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</si>
  <si>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</si>
  <si>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</si>
  <si>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</si>
  <si>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</si>
  <si>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</si>
  <si>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</si>
  <si>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</si>
  <si>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</si>
  <si>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</si>
  <si>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</si>
  <si>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</si>
  <si>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</si>
  <si>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</si>
  <si>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</si>
  <si>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</si>
  <si>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</si>
  <si>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</si>
  <si>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</si>
  <si>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</si>
  <si>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</si>
  <si>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</si>
  <si>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</si>
  <si>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</si>
  <si>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</si>
  <si>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</si>
  <si>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</si>
  <si>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</si>
  <si>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</si>
  <si>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</si>
  <si>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</si>
  <si>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</si>
  <si>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</si>
  <si>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</si>
  <si>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</si>
  <si>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</si>
  <si>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</si>
  <si>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</si>
  <si>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</si>
  <si>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</si>
  <si>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</si>
  <si>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</si>
  <si>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</si>
  <si>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</si>
  <si>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</si>
  <si>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</si>
  <si>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</si>
  <si>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</si>
  <si>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</si>
  <si>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</si>
  <si>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</si>
  <si>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</si>
  <si>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</si>
  <si>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</si>
  <si>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</si>
  <si>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</si>
  <si>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</si>
  <si>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</si>
  <si>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</si>
  <si>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</si>
  <si>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</si>
  <si>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</si>
  <si>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</si>
  <si>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</si>
  <si>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</si>
  <si>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</si>
  <si>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</si>
  <si>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</si>
  <si>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</si>
  <si>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</si>
  <si>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</si>
  <si>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</si>
  <si>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</si>
  <si>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</si>
  <si>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</si>
  <si>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</si>
  <si>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</si>
  <si>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</si>
  <si>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</si>
  <si>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</si>
  <si>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</si>
  <si>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</si>
  <si>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</si>
  <si>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</si>
  <si>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</si>
  <si>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</si>
  <si>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</si>
  <si>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</si>
  <si>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</si>
  <si>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</si>
  <si>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</si>
  <si>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</si>
  <si>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</si>
  <si>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</si>
  <si>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</si>
  <si>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</si>
  <si>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</si>
  <si>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</si>
  <si>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</si>
  <si>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</si>
  <si>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</si>
  <si>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</si>
  <si>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</si>
  <si>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</si>
  <si>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</si>
  <si>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</si>
  <si>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</si>
  <si>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</si>
  <si>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</si>
  <si>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</si>
  <si>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</si>
  <si>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</si>
  <si>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</si>
  <si>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</si>
  <si>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</si>
  <si>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</si>
  <si>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</si>
  <si>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</si>
  <si>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</si>
  <si>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</si>
  <si>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</si>
  <si>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</si>
  <si>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</si>
  <si>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</si>
  <si>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</si>
  <si>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</si>
  <si>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</si>
  <si>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</si>
  <si>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</si>
  <si>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</si>
  <si>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</si>
  <si>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</si>
  <si>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</si>
  <si>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</si>
  <si>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</si>
  <si>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</si>
  <si>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</si>
  <si>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</si>
  <si>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</si>
  <si>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</si>
  <si>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</si>
  <si>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</si>
  <si>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</si>
  <si>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</si>
  <si>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</si>
  <si>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</si>
  <si>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</si>
  <si>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</si>
  <si>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</si>
  <si>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</si>
  <si>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</si>
  <si>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</si>
  <si>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</si>
  <si>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</si>
  <si>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</si>
  <si>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</si>
  <si>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</si>
  <si>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</si>
  <si>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</si>
  <si>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</si>
  <si>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</si>
  <si>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</si>
  <si>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</si>
  <si>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</si>
  <si>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</si>
  <si>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</si>
  <si>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</si>
  <si>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</si>
  <si>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</si>
  <si>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</si>
  <si>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</si>
  <si>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</si>
  <si>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</si>
  <si>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</si>
  <si>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</si>
  <si>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</si>
  <si>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</si>
  <si>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</si>
  <si>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</si>
  <si>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</si>
  <si>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</si>
  <si>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</si>
  <si>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</si>
  <si>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</si>
  <si>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</si>
  <si>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</si>
  <si>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</si>
  <si>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</si>
  <si>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</si>
  <si>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</si>
  <si>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</si>
  <si>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</si>
  <si>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</si>
  <si>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</si>
  <si>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</si>
  <si>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</si>
  <si>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</si>
  <si>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</si>
  <si>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</si>
  <si>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</si>
  <si>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</si>
  <si>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</si>
  <si>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</si>
  <si>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</si>
  <si>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</si>
  <si>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</si>
  <si>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</si>
  <si>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</si>
  <si>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</si>
  <si>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</si>
  <si>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</si>
  <si>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</si>
  <si>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</si>
  <si>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</si>
  <si>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</si>
  <si>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</si>
  <si>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</si>
  <si>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</si>
  <si>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</si>
  <si>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</si>
  <si>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</si>
  <si>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</si>
  <si>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</si>
  <si>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</si>
  <si>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</si>
  <si>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</si>
  <si>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</si>
  <si>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</si>
  <si>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</si>
  <si>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</si>
  <si>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</si>
  <si>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</si>
  <si>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</si>
  <si>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</si>
  <si>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</si>
  <si>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</si>
  <si>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</si>
  <si>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</si>
  <si>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</si>
  <si>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</si>
  <si>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</si>
  <si>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</si>
  <si>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</si>
  <si>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</si>
  <si>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</si>
  <si>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</si>
  <si>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</si>
  <si>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</si>
  <si>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</si>
  <si>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</si>
  <si>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</si>
  <si>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</si>
  <si>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</si>
  <si>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</si>
  <si>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</si>
  <si>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</si>
  <si>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</si>
  <si>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</si>
  <si>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</si>
  <si>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</si>
  <si>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</si>
  <si>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</si>
  <si>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</si>
  <si>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</si>
  <si>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</si>
  <si>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</si>
  <si>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</si>
  <si>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</si>
  <si>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</si>
  <si>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</si>
  <si>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</si>
  <si>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</si>
  <si>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</si>
  <si>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</si>
  <si>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</si>
  <si>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</si>
  <si>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</si>
  <si>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</si>
  <si>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</si>
  <si>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</si>
  <si>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</si>
  <si>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</si>
  <si>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</si>
  <si>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</si>
  <si>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</si>
  <si>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</si>
  <si>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</si>
  <si>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</si>
  <si>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</si>
  <si>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</si>
  <si>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</si>
  <si>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</si>
  <si>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</si>
  <si>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</si>
  <si>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</si>
  <si>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</si>
  <si>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</si>
  <si>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</si>
  <si>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</si>
  <si>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</si>
  <si>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</si>
  <si>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</si>
  <si>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</si>
  <si>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</si>
  <si>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</si>
  <si>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</si>
  <si>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</si>
  <si>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</si>
  <si>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</si>
  <si>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</si>
  <si>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</si>
  <si>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</si>
  <si>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</si>
  <si>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</si>
  <si>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</si>
  <si>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</si>
  <si>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</si>
  <si>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</si>
  <si>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</si>
  <si>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</si>
  <si>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</si>
  <si>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</si>
  <si>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</si>
  <si>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</si>
  <si>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</si>
  <si>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</si>
  <si>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</si>
  <si>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</si>
  <si>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</si>
  <si>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</si>
  <si>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</si>
  <si>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</si>
  <si>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</si>
  <si>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</si>
  <si>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</si>
  <si>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</si>
  <si>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</si>
  <si>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</si>
  <si>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</si>
  <si>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</si>
  <si>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</si>
  <si>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</si>
  <si>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</si>
  <si>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</si>
  <si>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</si>
  <si>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</si>
  <si>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</si>
  <si>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</si>
  <si>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</si>
  <si>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</si>
  <si>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</si>
  <si>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</si>
  <si>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</si>
  <si>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</si>
  <si>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</si>
  <si>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</si>
  <si>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</si>
  <si>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</si>
  <si>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</si>
  <si>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</si>
  <si>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</si>
  <si>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</si>
  <si>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</si>
  <si>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</si>
  <si>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</si>
  <si>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</si>
  <si>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</si>
  <si>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</si>
  <si>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</si>
  <si>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</si>
  <si>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</si>
  <si>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</si>
  <si>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</si>
  <si>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</si>
  <si>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</si>
  <si>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</si>
  <si>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</si>
  <si>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</si>
  <si>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</si>
  <si>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</si>
  <si>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</si>
  <si>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</si>
  <si>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</si>
  <si>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</si>
  <si>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</si>
  <si>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</si>
  <si>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</si>
  <si>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</si>
  <si>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</si>
  <si>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</si>
  <si>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</si>
  <si>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</si>
  <si>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</si>
  <si>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</si>
  <si>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</si>
  <si>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</si>
  <si>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</si>
  <si>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</si>
  <si>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</si>
  <si>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</si>
  <si>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</si>
  <si>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</si>
  <si>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</si>
  <si>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</si>
  <si>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</si>
  <si>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</si>
  <si>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</si>
  <si>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</si>
  <si>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</si>
  <si>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</si>
  <si>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</si>
  <si>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</si>
  <si>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</si>
  <si>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</si>
  <si>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</si>
  <si>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</si>
  <si>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</si>
  <si>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</si>
  <si>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</si>
  <si>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</si>
  <si>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</si>
  <si>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</si>
  <si>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</si>
  <si>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</si>
  <si>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</si>
  <si>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</si>
  <si>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</si>
  <si>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</si>
  <si>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</si>
  <si>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</si>
  <si>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</si>
  <si>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</si>
  <si>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</si>
  <si>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</si>
  <si>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</si>
  <si>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</si>
  <si>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</si>
  <si>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</si>
  <si>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</si>
  <si>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</si>
  <si>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</si>
  <si>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</si>
  <si>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</si>
  <si>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</si>
  <si>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</si>
  <si>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</si>
  <si>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</si>
  <si>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</si>
  <si>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</si>
  <si>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</si>
  <si>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</si>
  <si>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</si>
  <si>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</si>
  <si>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</si>
  <si>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</si>
  <si>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</si>
  <si>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</si>
  <si>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</si>
  <si>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</si>
  <si>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</si>
  <si>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</si>
  <si>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</si>
  <si>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</si>
  <si>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</si>
  <si>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</si>
  <si>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</si>
  <si>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</si>
  <si>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</si>
  <si>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</si>
  <si>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</si>
  <si>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</si>
  <si>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</si>
  <si>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</si>
  <si>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</si>
  <si>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</si>
  <si>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</si>
  <si>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</si>
  <si>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</si>
  <si>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</si>
  <si>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</si>
  <si>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</si>
  <si>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</si>
  <si>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</si>
  <si>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</si>
  <si>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</si>
  <si>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</si>
  <si>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</si>
  <si>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</si>
  <si>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</si>
  <si>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</si>
  <si>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</si>
  <si>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</si>
  <si>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</si>
  <si>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</si>
  <si>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</si>
  <si>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</si>
  <si>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</si>
  <si>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</si>
  <si>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</si>
  <si>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</si>
  <si>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</si>
  <si>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</si>
  <si>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</si>
  <si>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</si>
  <si>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</si>
  <si>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</si>
  <si>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</si>
  <si>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</si>
  <si>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</si>
  <si>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</si>
  <si>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</si>
  <si>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</si>
  <si>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</si>
  <si>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</si>
  <si>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</si>
  <si>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</si>
  <si>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</si>
  <si>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</si>
  <si>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</si>
  <si>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</si>
  <si>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</si>
  <si>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</si>
  <si>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</si>
  <si>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</si>
  <si>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</si>
  <si>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</si>
  <si>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</si>
  <si>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</si>
  <si>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</si>
  <si>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</si>
  <si>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</si>
  <si>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</si>
  <si>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</si>
  <si>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</si>
  <si>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</si>
  <si>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</si>
  <si>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</si>
  <si>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</si>
  <si>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</si>
  <si>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</si>
  <si>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</si>
  <si>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</si>
  <si>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</si>
  <si>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</si>
  <si>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</si>
  <si>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</si>
  <si>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</si>
  <si>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</si>
  <si>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</si>
  <si>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</si>
  <si>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</si>
  <si>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</si>
  <si>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</si>
  <si>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</si>
  <si>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</si>
  <si>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</si>
  <si>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</si>
  <si>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</si>
  <si>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</si>
  <si>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</si>
  <si>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</si>
  <si>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</si>
  <si>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</si>
  <si>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</si>
  <si>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</si>
  <si>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</si>
  <si>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</si>
  <si>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</si>
  <si>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</si>
  <si>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</si>
  <si>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</si>
  <si>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</si>
  <si>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</si>
  <si>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</si>
  <si>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</si>
  <si>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</si>
  <si>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</si>
  <si>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</si>
  <si>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</si>
  <si>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</si>
  <si>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</si>
  <si>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</si>
  <si>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</si>
  <si>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</si>
  <si>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</si>
  <si>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</si>
  <si>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</si>
  <si>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</si>
  <si>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</si>
  <si>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</si>
  <si>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</si>
  <si>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</si>
  <si>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</si>
  <si>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</si>
  <si>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</si>
  <si>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</si>
  <si>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</si>
  <si>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</si>
  <si>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</si>
  <si>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</si>
  <si>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</si>
  <si>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</si>
  <si>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</si>
  <si>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</si>
  <si>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</si>
  <si>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</si>
  <si>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</si>
  <si>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</si>
  <si>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</si>
  <si>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</si>
  <si>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</si>
  <si>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</si>
  <si>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</si>
  <si>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</si>
  <si>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</si>
  <si>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</si>
  <si>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</si>
  <si>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</si>
  <si>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</si>
  <si>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</si>
  <si>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</si>
  <si>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</si>
  <si>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</si>
  <si>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</si>
  <si>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</si>
  <si>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</si>
  <si>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</si>
  <si>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</si>
  <si>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</si>
  <si>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</si>
  <si>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</si>
  <si>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</si>
  <si>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</si>
  <si>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</si>
  <si>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</si>
  <si>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</si>
  <si>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</si>
  <si>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</si>
  <si>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</si>
  <si>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</si>
  <si>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</si>
  <si>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</si>
  <si>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</si>
  <si>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</si>
  <si>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</si>
  <si>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</si>
  <si>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</si>
  <si>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</si>
  <si>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</si>
  <si>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</si>
  <si>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</si>
  <si>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</si>
  <si>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</si>
  <si>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</si>
  <si>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</si>
  <si>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</si>
  <si>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</si>
  <si>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</si>
  <si>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</si>
  <si>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</si>
  <si>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</si>
  <si>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</si>
  <si>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</si>
  <si>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</si>
  <si>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</si>
  <si>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</si>
  <si>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</si>
  <si>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</si>
  <si>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</si>
  <si>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</si>
  <si>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</si>
  <si>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</si>
  <si>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</si>
  <si>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</si>
  <si>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</si>
  <si>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</si>
  <si>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</si>
  <si>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</si>
  <si>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</si>
  <si>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</si>
  <si>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</si>
  <si>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</si>
  <si>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</si>
  <si>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</si>
  <si>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</si>
  <si>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</si>
  <si>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</si>
  <si>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</si>
  <si>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</si>
  <si>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</si>
  <si>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</si>
  <si>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</si>
  <si>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</si>
  <si>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</si>
  <si>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</si>
  <si>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</si>
  <si>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</si>
  <si>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</si>
  <si>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</si>
  <si>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</si>
  <si>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</si>
  <si>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</si>
  <si>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</si>
  <si>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</si>
  <si>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</si>
  <si>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</si>
  <si>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</si>
  <si>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</si>
  <si>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</si>
  <si>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</si>
  <si>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</si>
  <si>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</si>
  <si>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</si>
  <si>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</si>
  <si>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</si>
  <si>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</si>
  <si>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</si>
  <si>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</si>
  <si>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</si>
  <si>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</si>
  <si>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</si>
  <si>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</si>
  <si>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</si>
  <si>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</si>
  <si>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</si>
  <si>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</si>
  <si>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</si>
  <si>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</si>
  <si>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</si>
  <si>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</si>
  <si>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</si>
  <si>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</si>
  <si>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</si>
  <si>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</si>
  <si>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</si>
  <si>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</si>
  <si>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</si>
  <si>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</si>
  <si>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</si>
  <si>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</si>
  <si>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</si>
  <si>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</si>
  <si>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</si>
  <si>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</si>
  <si>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</si>
  <si>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</si>
  <si>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</si>
  <si>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</si>
  <si>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</si>
  <si>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</si>
  <si>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</si>
  <si>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</si>
  <si>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</si>
  <si>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</si>
  <si>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</si>
  <si>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</si>
  <si>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</si>
  <si>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</si>
  <si>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</si>
  <si>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</si>
  <si>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</si>
  <si>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</si>
  <si>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</si>
  <si>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</si>
  <si>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</si>
  <si>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</si>
  <si>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</si>
  <si>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</si>
  <si>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</si>
  <si>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</si>
  <si>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</si>
  <si>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</si>
  <si>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</si>
  <si>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</si>
  <si>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</si>
  <si>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</si>
  <si>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</si>
  <si>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</si>
  <si>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</si>
  <si>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</si>
  <si>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</si>
  <si>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</si>
  <si>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</si>
  <si>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</si>
  <si>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</si>
  <si>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</si>
  <si>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</si>
  <si>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</si>
  <si>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</si>
  <si>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</si>
  <si>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</si>
  <si>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</si>
  <si>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</si>
  <si>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</si>
  <si>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</si>
  <si>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</si>
  <si>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</si>
  <si>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</si>
  <si>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</si>
  <si>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</si>
  <si>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</si>
  <si>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</si>
  <si>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</si>
  <si>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</si>
  <si>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</si>
  <si>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</si>
  <si>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</si>
  <si>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</si>
  <si>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</si>
  <si>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</si>
  <si>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</si>
  <si>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</si>
  <si>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</si>
  <si>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</si>
  <si>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</si>
  <si>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</si>
  <si>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</si>
  <si>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</si>
  <si>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</si>
  <si>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</si>
  <si>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</si>
  <si>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</si>
  <si>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</si>
  <si>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</si>
  <si>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</si>
  <si>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</si>
  <si>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</si>
  <si>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</si>
  <si>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</si>
  <si>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</si>
  <si>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</si>
  <si>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</si>
  <si>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</si>
  <si>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</si>
  <si>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</si>
  <si>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</si>
  <si>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</si>
  <si>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</si>
  <si>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</si>
  <si>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</si>
  <si>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</si>
  <si>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</si>
  <si>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</si>
  <si>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</si>
  <si>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</si>
  <si>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</si>
  <si>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</si>
  <si>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</si>
  <si>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</si>
  <si>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</si>
  <si>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</si>
  <si>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</si>
  <si>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</si>
  <si>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</si>
  <si>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</si>
  <si>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</si>
  <si>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</si>
  <si>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</si>
  <si>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</si>
  <si>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</si>
  <si>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</si>
  <si>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</si>
  <si>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</si>
  <si>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</si>
  <si>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</si>
  <si>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</si>
  <si>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</si>
  <si>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</si>
  <si>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</si>
  <si>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</si>
  <si>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</si>
  <si>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</si>
  <si>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</si>
  <si>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</si>
  <si>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</si>
  <si>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</si>
  <si>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</si>
  <si>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</si>
  <si>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</si>
  <si>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</si>
  <si>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</si>
  <si>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</si>
  <si>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</si>
  <si>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</si>
  <si>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</si>
  <si>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</si>
  <si>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</si>
  <si>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</si>
  <si>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</si>
  <si>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</si>
  <si>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</si>
  <si>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</si>
  <si>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</si>
  <si>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</si>
  <si>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</si>
  <si>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</si>
  <si>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</si>
  <si>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</si>
  <si>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</si>
  <si>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</si>
  <si>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</si>
  <si>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</si>
  <si>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</si>
  <si>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</si>
  <si>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</si>
  <si>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</si>
  <si>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</si>
  <si>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</si>
  <si>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</si>
  <si>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</si>
  <si>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</si>
  <si>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</si>
  <si>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</si>
  <si>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</si>
  <si>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</si>
  <si>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</si>
  <si>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</si>
  <si>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</si>
  <si>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</si>
  <si>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</si>
  <si>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</si>
  <si>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</si>
  <si>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</si>
  <si>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</si>
  <si>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</si>
  <si>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</si>
  <si>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</si>
  <si>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</si>
  <si>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</si>
  <si>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</si>
  <si>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</si>
  <si>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</si>
  <si>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</si>
  <si>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</si>
  <si>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</si>
  <si>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</si>
  <si>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</si>
  <si>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</si>
  <si>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</si>
  <si>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</si>
  <si>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</si>
  <si>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</si>
  <si>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</si>
  <si>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</si>
  <si>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</si>
  <si>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</si>
  <si>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</si>
  <si>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</si>
  <si>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</si>
  <si>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</si>
  <si>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</si>
  <si>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</si>
  <si>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</si>
  <si>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</si>
  <si>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</si>
  <si>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</si>
  <si>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</si>
  <si>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</si>
  <si>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</si>
  <si>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</si>
  <si>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</si>
  <si>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</si>
  <si>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</si>
  <si>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</si>
  <si>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</si>
  <si>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</si>
  <si>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</si>
  <si>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</si>
  <si>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</si>
  <si>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</si>
  <si>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</si>
  <si>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</si>
  <si>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</si>
  <si>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</si>
  <si>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</si>
  <si>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</si>
  <si>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</si>
  <si>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</si>
  <si>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</si>
  <si>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</si>
  <si>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</si>
  <si>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</si>
  <si>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</si>
  <si>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</si>
  <si>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</si>
  <si>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</si>
  <si>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</si>
  <si>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</si>
  <si>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</si>
  <si>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</si>
  <si>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</si>
  <si>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</si>
  <si>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</si>
  <si>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</si>
  <si>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</si>
  <si>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</si>
  <si>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</si>
  <si>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</si>
  <si>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</si>
  <si>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</si>
  <si>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</si>
  <si>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</si>
  <si>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</si>
  <si>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</si>
  <si>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</si>
  <si>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</si>
  <si>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</si>
  <si>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</si>
  <si>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</si>
  <si>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</si>
  <si>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</si>
  <si>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</si>
  <si>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</si>
  <si>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</si>
  <si>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</si>
  <si>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</si>
  <si>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</si>
  <si>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</si>
  <si>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</si>
  <si>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</si>
  <si>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</si>
  <si>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</si>
  <si>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</si>
  <si>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</si>
  <si>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</si>
  <si>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</si>
  <si>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</si>
  <si>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</si>
  <si>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</si>
  <si>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</si>
  <si>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</si>
  <si>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</si>
  <si>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</si>
  <si>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</si>
  <si>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</si>
  <si>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</si>
  <si>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</si>
  <si>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</si>
  <si>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</si>
  <si>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</si>
  <si>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</si>
  <si>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</si>
  <si>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</si>
  <si>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</si>
  <si>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</si>
  <si>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</si>
  <si>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</si>
  <si>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</si>
  <si>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</si>
  <si>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</si>
  <si>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</si>
  <si>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</si>
  <si>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</si>
  <si>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</si>
  <si>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</si>
  <si>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</si>
  <si>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</si>
  <si>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</si>
  <si>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</si>
  <si>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</si>
  <si>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</si>
  <si>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</si>
  <si>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</si>
  <si>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</si>
  <si>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</si>
  <si>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</si>
  <si>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</si>
  <si>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</si>
  <si>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</si>
  <si>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</si>
  <si>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</si>
  <si>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</si>
  <si>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</si>
  <si>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</si>
  <si>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</si>
  <si>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</si>
  <si>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</si>
  <si>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</si>
  <si>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</si>
  <si>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</si>
  <si>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</si>
  <si>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</si>
  <si>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</si>
  <si>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</si>
  <si>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</si>
  <si>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</si>
  <si>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</si>
  <si>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</si>
  <si>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</si>
  <si>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</si>
  <si>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</si>
  <si>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</si>
  <si>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</si>
  <si>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</si>
  <si>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</si>
  <si>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</si>
  <si>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</si>
  <si>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</si>
  <si>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</si>
  <si>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</si>
  <si>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</si>
  <si>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</si>
  <si>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</si>
  <si>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</si>
  <si>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</si>
  <si>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</si>
  <si>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</si>
  <si>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</si>
  <si>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</si>
  <si>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</si>
  <si>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</si>
  <si>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</si>
  <si>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</si>
  <si>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</si>
  <si>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</si>
  <si>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</si>
  <si>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</si>
  <si>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</si>
  <si>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</si>
  <si>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</si>
  <si>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</si>
  <si>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</si>
  <si>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</si>
  <si>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</si>
  <si>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</si>
  <si>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</si>
  <si>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</si>
  <si>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</si>
  <si>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</si>
  <si>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</si>
  <si>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</si>
  <si>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</si>
  <si>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</si>
  <si>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</si>
  <si>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</si>
  <si>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</si>
  <si>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</si>
  <si>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</si>
  <si>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</si>
  <si>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</si>
  <si>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</si>
  <si>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</si>
  <si>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</si>
  <si>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</si>
  <si>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</si>
  <si>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</si>
  <si>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</si>
  <si>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</si>
  <si>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</si>
  <si>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</si>
  <si>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</si>
  <si>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</si>
  <si>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</si>
  <si>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</si>
  <si>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</si>
  <si>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</si>
  <si>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</si>
  <si>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</si>
  <si>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</si>
  <si>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</si>
  <si>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</si>
  <si>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</si>
  <si>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</si>
  <si>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</si>
  <si>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</si>
  <si>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</si>
  <si>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</si>
  <si>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</si>
  <si>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</si>
  <si>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</si>
  <si>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</si>
  <si>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</si>
  <si>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</si>
  <si>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</si>
  <si>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</si>
  <si>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</si>
  <si>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</si>
  <si>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</si>
  <si>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</si>
  <si>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</si>
  <si>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</si>
  <si>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</si>
  <si>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</si>
  <si>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</si>
  <si>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</si>
  <si>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</si>
  <si>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</si>
  <si>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</si>
  <si>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</si>
  <si>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</si>
  <si>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</si>
  <si>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</si>
  <si>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</si>
  <si>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</si>
  <si>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</si>
  <si>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</si>
  <si>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</si>
  <si>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</si>
  <si>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</si>
  <si>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</si>
  <si>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</si>
  <si>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</si>
  <si>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</si>
  <si>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</si>
  <si>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</si>
  <si>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</si>
  <si>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</si>
  <si>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</si>
  <si>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</si>
  <si>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</si>
  <si>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</si>
  <si>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</si>
  <si>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</si>
  <si>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</si>
  <si>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</si>
  <si>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</si>
  <si>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</si>
  <si>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</si>
  <si>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</si>
  <si>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</si>
  <si>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</si>
  <si>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</si>
  <si>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</si>
  <si>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</si>
  <si>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</si>
  <si>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</si>
  <si>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</si>
  <si>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</si>
  <si>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</si>
  <si>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</si>
  <si>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</si>
  <si>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</si>
  <si>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</si>
  <si>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</si>
  <si>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</si>
  <si>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</si>
  <si>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</si>
  <si>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</si>
  <si>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</si>
  <si>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</si>
  <si>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</si>
  <si>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</si>
  <si>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</si>
  <si>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</si>
  <si>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</si>
  <si>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</si>
  <si>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</si>
  <si>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</si>
  <si>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</si>
  <si>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</si>
  <si>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</si>
  <si>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</si>
  <si>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</si>
  <si>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</si>
  <si>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</si>
  <si>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</si>
  <si>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</si>
  <si>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</si>
  <si>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</si>
  <si>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</si>
  <si>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</si>
  <si>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</si>
  <si>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</si>
  <si>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</si>
  <si>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</si>
  <si>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</si>
  <si>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</si>
  <si>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</si>
  <si>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</si>
  <si>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</si>
  <si>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</si>
  <si>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</si>
  <si>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</si>
  <si>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</si>
  <si>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</si>
  <si>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</si>
  <si>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</si>
  <si>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</si>
  <si>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</si>
  <si>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</si>
  <si>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</si>
  <si>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</si>
  <si>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</si>
  <si>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</si>
  <si>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</si>
  <si>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</si>
  <si>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</si>
  <si>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</si>
  <si>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</si>
  <si>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</si>
  <si>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</si>
  <si>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</si>
  <si>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</si>
  <si>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</si>
  <si>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</si>
  <si>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</si>
  <si>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</si>
  <si>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</si>
  <si>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</si>
  <si>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</si>
  <si>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</si>
  <si>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</si>
  <si>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</si>
  <si>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</si>
  <si>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</si>
  <si>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</si>
  <si>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</si>
  <si>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</si>
  <si>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</si>
  <si>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</si>
  <si>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</si>
  <si>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</si>
  <si>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</si>
  <si>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</si>
  <si>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</si>
  <si>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</si>
  <si>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</si>
  <si>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</si>
  <si>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</si>
  <si>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</si>
  <si>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</si>
  <si>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</si>
  <si>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</si>
  <si>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</si>
  <si>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</si>
  <si>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</si>
  <si>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</si>
  <si>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</si>
  <si>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</si>
  <si>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</si>
  <si>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</si>
  <si>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</si>
  <si>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</si>
  <si>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</si>
  <si>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</si>
  <si>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</si>
  <si>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</si>
  <si>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</si>
  <si>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</si>
  <si>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</si>
  <si>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</si>
  <si>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</si>
  <si>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</si>
  <si>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</si>
  <si>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</si>
  <si>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</si>
  <si>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</si>
  <si>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</si>
  <si>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</si>
  <si>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</si>
  <si>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</si>
  <si>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</si>
  <si>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</si>
  <si>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</si>
  <si>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</si>
  <si>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</si>
  <si>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</si>
  <si>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</si>
  <si>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</si>
  <si>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</si>
  <si>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</si>
  <si>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</si>
  <si>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</si>
  <si>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</si>
  <si>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</si>
  <si>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</si>
  <si>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</si>
  <si>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</si>
  <si>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</si>
  <si>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</si>
  <si>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</si>
  <si>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</si>
  <si>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</si>
  <si>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</si>
  <si>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</si>
  <si>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</si>
  <si>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</si>
  <si>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</si>
  <si>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</si>
  <si>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</si>
  <si>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</si>
  <si>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</si>
  <si>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</si>
  <si>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</si>
  <si>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</si>
  <si>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</si>
  <si>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</si>
  <si>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</si>
  <si>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</si>
  <si>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</si>
  <si>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</si>
  <si>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</si>
  <si>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</si>
  <si>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</si>
  <si>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</si>
  <si>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</si>
  <si>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</si>
  <si>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</si>
  <si>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</si>
  <si>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</si>
  <si>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</si>
  <si>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</si>
  <si>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</si>
  <si>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</si>
  <si>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</si>
  <si>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</si>
  <si>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</si>
  <si>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</si>
  <si>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</si>
  <si>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</si>
  <si>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</si>
  <si>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</si>
  <si>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</si>
  <si>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</si>
  <si>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</si>
  <si>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</si>
  <si>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</si>
  <si>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</si>
  <si>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</si>
  <si>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</si>
  <si>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</si>
  <si>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</si>
  <si>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</si>
  <si>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</si>
  <si>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</si>
  <si>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</si>
  <si>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</si>
  <si>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</si>
  <si>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</si>
  <si>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</si>
  <si>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</si>
  <si>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</si>
  <si>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</si>
  <si>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</si>
  <si>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</si>
  <si>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</si>
  <si>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</si>
  <si>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</si>
  <si>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</si>
  <si>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</si>
  <si>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</si>
  <si>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</si>
  <si>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</si>
  <si>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</si>
  <si>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</si>
  <si>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</si>
  <si>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</si>
  <si>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</si>
  <si>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</si>
  <si>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</si>
  <si>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</si>
  <si>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</si>
  <si>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</si>
  <si>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</si>
  <si>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</si>
  <si>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</si>
  <si>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</si>
  <si>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</si>
  <si>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</si>
  <si>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</si>
  <si>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</si>
  <si>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</si>
  <si>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</si>
  <si>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</si>
  <si>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</si>
  <si>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</si>
  <si>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</si>
  <si>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</si>
  <si>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</si>
  <si>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</si>
  <si>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</si>
  <si>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</si>
  <si>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</si>
  <si>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</si>
  <si>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</si>
  <si>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</si>
  <si>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</si>
  <si>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</si>
  <si>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</si>
  <si>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</si>
  <si>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</si>
  <si>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</si>
  <si>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</si>
  <si>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</si>
  <si>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</si>
  <si>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</si>
  <si>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</si>
  <si>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</si>
  <si>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</si>
  <si>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</si>
  <si>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</si>
  <si>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</si>
  <si>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</si>
  <si>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</si>
  <si>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</si>
  <si>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</si>
  <si>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</si>
  <si>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</si>
  <si>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</si>
  <si>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</si>
  <si>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</si>
  <si>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</si>
  <si>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</si>
  <si>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</si>
  <si>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</si>
  <si>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</si>
  <si>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</si>
  <si>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</si>
  <si>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</si>
  <si>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</si>
  <si>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</si>
  <si>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</si>
  <si>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</si>
  <si>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</si>
  <si>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</si>
  <si>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</si>
  <si>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</si>
  <si>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</si>
  <si>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</si>
  <si>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</si>
  <si>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</si>
  <si>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</si>
  <si>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</si>
  <si>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</si>
  <si>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</si>
  <si>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</si>
  <si>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</si>
  <si>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</si>
  <si>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</si>
  <si>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</si>
  <si>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</si>
  <si>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</si>
  <si>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</si>
  <si>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</si>
  <si>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</si>
  <si>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</si>
  <si>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</si>
  <si>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</si>
  <si>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</si>
  <si>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</si>
  <si>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</si>
  <si>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</si>
  <si>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</si>
  <si>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</si>
  <si>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</si>
  <si>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</si>
  <si>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</si>
  <si>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</si>
  <si>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</si>
  <si>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</si>
  <si>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</si>
  <si>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</si>
  <si>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</si>
  <si>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</si>
  <si>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</si>
  <si>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</si>
  <si>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</si>
  <si>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</si>
  <si>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</si>
  <si>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</si>
  <si>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</si>
  <si>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</si>
  <si>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</si>
  <si>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</si>
  <si>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</si>
  <si>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</si>
  <si>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</si>
  <si>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</si>
  <si>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</si>
  <si>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</si>
  <si>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</si>
  <si>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</si>
  <si>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</si>
  <si>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</si>
  <si>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</si>
  <si>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</si>
  <si>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</si>
  <si>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</si>
  <si>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</si>
  <si>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</si>
  <si>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</si>
  <si>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</si>
  <si>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</si>
  <si>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</si>
  <si>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</si>
  <si>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</si>
  <si>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</si>
  <si>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</si>
  <si>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</si>
  <si>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</si>
  <si>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</si>
  <si>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</si>
  <si>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</si>
  <si>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</si>
  <si>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</si>
  <si>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</si>
  <si>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</si>
  <si>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</si>
  <si>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</si>
  <si>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</si>
  <si>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</si>
  <si>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</si>
  <si>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</si>
  <si>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</si>
  <si>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</si>
  <si>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</si>
  <si>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</si>
  <si>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</si>
  <si>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</si>
  <si>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</si>
  <si>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</si>
  <si>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</si>
  <si>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</si>
  <si>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</si>
  <si>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</si>
  <si>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</si>
  <si>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</si>
  <si>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</si>
  <si>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</si>
  <si>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</si>
  <si>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</si>
  <si>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</si>
  <si>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</si>
  <si>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</si>
  <si>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</si>
  <si>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</si>
  <si>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</si>
  <si>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</si>
  <si>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</si>
  <si>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</si>
  <si>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</si>
  <si>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</si>
  <si>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</si>
  <si>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</si>
  <si>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</si>
  <si>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</si>
  <si>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</si>
  <si>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</si>
  <si>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</si>
  <si>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</si>
  <si>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</si>
  <si>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</si>
  <si>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</si>
  <si>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</si>
  <si>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</si>
  <si>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</si>
  <si>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</si>
  <si>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</si>
  <si>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</si>
  <si>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</si>
  <si>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</si>
  <si>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</si>
  <si>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</si>
  <si>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</si>
  <si>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</si>
  <si>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</si>
  <si>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</si>
  <si>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</si>
  <si>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</si>
  <si>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</si>
  <si>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</si>
  <si>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</si>
  <si>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</si>
  <si>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</si>
  <si>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</si>
  <si>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</si>
  <si>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</si>
  <si>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</si>
  <si>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</si>
  <si>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</si>
  <si>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</si>
  <si>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</si>
  <si>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</si>
  <si>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</si>
  <si>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</si>
  <si>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</si>
  <si>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</si>
  <si>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</si>
  <si>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</si>
  <si>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</si>
  <si>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</si>
  <si>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</si>
  <si>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</si>
  <si>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</si>
  <si>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</si>
  <si>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</si>
  <si>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</si>
  <si>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</si>
  <si>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</si>
  <si>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</si>
  <si>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</si>
  <si>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</si>
  <si>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</si>
  <si>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</si>
  <si>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</si>
  <si>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</si>
  <si>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</si>
  <si>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</si>
  <si>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</si>
  <si>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</si>
  <si>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</si>
  <si>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</si>
  <si>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</si>
  <si>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</si>
  <si>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</si>
  <si>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</si>
  <si>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</si>
  <si>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</si>
  <si>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</si>
  <si>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</si>
  <si>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</si>
  <si>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</si>
  <si>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</si>
  <si>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</si>
  <si>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</si>
  <si>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</si>
  <si>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</si>
  <si>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</si>
  <si>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</si>
  <si>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</si>
  <si>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</si>
  <si>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</si>
  <si>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</si>
  <si>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</si>
  <si>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</si>
  <si>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</si>
  <si>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</si>
  <si>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</si>
  <si>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</si>
  <si>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</si>
  <si>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</si>
  <si>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</si>
  <si>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</si>
  <si>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</si>
  <si>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</si>
  <si>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</si>
  <si>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</si>
  <si>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</si>
  <si>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</si>
  <si>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</si>
  <si>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</si>
  <si>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</si>
  <si>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</si>
  <si>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</si>
  <si>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</si>
  <si>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</si>
  <si>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</si>
  <si>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</si>
  <si>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</si>
  <si>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</si>
  <si>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</si>
  <si>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</si>
  <si>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</si>
  <si>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</si>
  <si>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</si>
  <si>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</si>
  <si>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</si>
  <si>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</si>
  <si>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</si>
  <si>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</si>
  <si>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</si>
  <si>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</si>
  <si>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</si>
  <si>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</si>
  <si>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</si>
  <si>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</si>
  <si>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</si>
  <si>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</si>
  <si>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</si>
  <si>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</si>
  <si>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</si>
  <si>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</si>
  <si>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</si>
  <si>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</si>
  <si>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</si>
  <si>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</si>
  <si>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</si>
  <si>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</si>
  <si>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</si>
  <si>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</si>
  <si>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</si>
  <si>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</si>
  <si>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</si>
  <si>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</si>
  <si>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</si>
  <si>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</si>
  <si>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</si>
  <si>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</si>
  <si>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</si>
  <si>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</si>
  <si>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</si>
  <si>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</si>
  <si>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</si>
  <si>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</si>
  <si>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</si>
  <si>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</si>
  <si>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</si>
  <si>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</si>
  <si>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</si>
  <si>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</si>
  <si>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</si>
  <si>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</si>
  <si>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</si>
  <si>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</si>
  <si>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</si>
  <si>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</si>
  <si>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</si>
  <si>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</si>
  <si>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</si>
  <si>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</si>
  <si>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</si>
  <si>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</si>
  <si>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</si>
  <si>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</si>
  <si>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</si>
  <si>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</si>
  <si>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</si>
  <si>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</si>
  <si>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</si>
  <si>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</si>
  <si>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</si>
  <si>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</si>
  <si>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</si>
  <si>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</si>
  <si>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</si>
  <si>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</si>
  <si>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</si>
  <si>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</si>
  <si>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</si>
  <si>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</si>
  <si>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</si>
  <si>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</si>
  <si>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</si>
  <si>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</si>
  <si>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</si>
  <si>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</si>
  <si>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</si>
  <si>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</si>
  <si>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</si>
  <si>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</si>
  <si>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</si>
  <si>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</si>
  <si>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</si>
  <si>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</si>
  <si>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</si>
  <si>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</si>
  <si>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</si>
  <si>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</si>
  <si>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</si>
  <si>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</si>
  <si>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</si>
  <si>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</si>
  <si>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</si>
  <si>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</si>
  <si>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</si>
  <si>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</si>
  <si>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</si>
  <si>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</si>
  <si>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</si>
  <si>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</si>
  <si>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</si>
  <si>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</si>
  <si>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</si>
  <si>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</si>
  <si>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</si>
  <si>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</si>
  <si>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</si>
  <si>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</si>
  <si>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</si>
  <si>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</si>
  <si>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</si>
  <si>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</si>
  <si>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</si>
  <si>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</si>
  <si>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</si>
  <si>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</si>
  <si>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</si>
  <si>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</si>
  <si>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</si>
  <si>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</si>
  <si>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</si>
  <si>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</si>
  <si>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</si>
  <si>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</si>
  <si>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</si>
  <si>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</si>
  <si>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</si>
  <si>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</si>
  <si>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</si>
  <si>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</si>
  <si>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</si>
  <si>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</si>
  <si>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</si>
  <si>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</si>
  <si>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</si>
  <si>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</si>
  <si>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</si>
  <si>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</si>
  <si>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</si>
  <si>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</si>
  <si>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</si>
  <si>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</si>
  <si>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</si>
  <si>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</si>
  <si>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</si>
  <si>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</si>
  <si>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</si>
  <si>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</si>
  <si>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</si>
  <si>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</si>
  <si>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</si>
  <si>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</si>
  <si>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</si>
  <si>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</si>
  <si>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</si>
  <si>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</si>
  <si>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</si>
  <si>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</si>
  <si>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</si>
  <si>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</si>
  <si>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</si>
  <si>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</si>
  <si>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</si>
  <si>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</si>
  <si>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</si>
  <si>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</si>
  <si>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</si>
  <si>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</si>
  <si>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</si>
  <si>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</si>
  <si>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</si>
  <si>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</si>
  <si>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</si>
  <si>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</si>
  <si>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</si>
  <si>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</si>
  <si>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</si>
  <si>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</si>
  <si>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</si>
  <si>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</si>
  <si>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</si>
  <si>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</si>
  <si>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</si>
  <si>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</si>
  <si>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</si>
  <si>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</si>
  <si>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</si>
  <si>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</si>
  <si>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</si>
  <si>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</si>
  <si>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</si>
  <si>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</si>
  <si>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</si>
  <si>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</si>
  <si>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</si>
  <si>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</si>
  <si>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</si>
  <si>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</si>
  <si>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</si>
  <si>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</si>
  <si>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</si>
  <si>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</si>
  <si>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</si>
  <si>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</si>
  <si>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</si>
  <si>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</si>
  <si>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</si>
  <si>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</si>
  <si>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</si>
  <si>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</si>
  <si>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</si>
  <si>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</si>
  <si>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</si>
  <si>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</si>
  <si>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</si>
  <si>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</si>
  <si>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</si>
  <si>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</si>
  <si>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</si>
  <si>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</si>
  <si>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</si>
  <si>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</si>
  <si>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</si>
  <si>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</si>
  <si>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</si>
  <si>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</si>
  <si>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</si>
  <si>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</si>
  <si>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</si>
  <si>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</si>
  <si>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</si>
  <si>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</si>
  <si>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</si>
  <si>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</si>
  <si>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</si>
  <si>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</si>
  <si>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</si>
  <si>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</si>
  <si>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</si>
  <si>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</si>
  <si>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</si>
  <si>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</si>
  <si>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</si>
  <si>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</si>
  <si>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</si>
  <si>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</si>
  <si>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</si>
  <si>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</si>
  <si>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</si>
  <si>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</si>
  <si>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</si>
  <si>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</si>
  <si>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</si>
  <si>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</si>
  <si>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</si>
  <si>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</si>
  <si>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</si>
  <si>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</si>
  <si>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</si>
  <si>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</si>
  <si>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</si>
  <si>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</si>
  <si>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</si>
  <si>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</si>
  <si>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</si>
  <si>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</si>
  <si>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</si>
  <si>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</si>
  <si>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</si>
  <si>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</si>
  <si>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</si>
  <si>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</si>
  <si>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</si>
  <si>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</si>
  <si>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</si>
  <si>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</si>
  <si>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</si>
  <si>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</si>
  <si>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</si>
  <si>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</si>
  <si>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</si>
  <si>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</si>
  <si>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</si>
  <si>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</si>
  <si>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</si>
  <si>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</si>
  <si>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</si>
  <si>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</si>
  <si>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</si>
  <si>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</si>
  <si>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</si>
  <si>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</si>
  <si>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</si>
  <si>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</si>
  <si>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</si>
  <si>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</si>
  <si>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</si>
  <si>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</si>
  <si>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</si>
  <si>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</si>
  <si>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</si>
  <si>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</si>
  <si>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</si>
  <si>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</si>
  <si>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</si>
  <si>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</si>
  <si>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</si>
  <si>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</si>
  <si>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</si>
  <si>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</si>
  <si>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</si>
  <si>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</si>
  <si>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</si>
  <si>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</si>
  <si>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</si>
  <si>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</si>
  <si>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</si>
  <si>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</si>
  <si>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</si>
  <si>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</si>
  <si>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</si>
  <si>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</si>
  <si>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</si>
  <si>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</si>
  <si>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</si>
  <si>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</si>
  <si>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</si>
  <si>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</si>
  <si>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</si>
  <si>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</si>
  <si>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</si>
  <si>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</si>
  <si>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</si>
  <si>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</si>
  <si>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</si>
  <si>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</si>
  <si>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</si>
  <si>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</si>
  <si>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</si>
  <si>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</si>
  <si>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</si>
  <si>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</si>
  <si>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</si>
  <si>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</si>
  <si>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</si>
  <si>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</si>
  <si>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</si>
  <si>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</si>
  <si>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</si>
  <si>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</si>
  <si>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</si>
  <si>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</si>
  <si>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</si>
  <si>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</si>
  <si>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</si>
  <si>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</si>
  <si>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</si>
  <si>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</si>
  <si>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</si>
  <si>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</si>
  <si>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</si>
  <si>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</si>
  <si>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</si>
  <si>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</si>
  <si>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</si>
  <si>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</si>
  <si>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</si>
  <si>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</si>
  <si>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</si>
  <si>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</si>
  <si>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</si>
  <si>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</si>
  <si>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</si>
  <si>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</si>
  <si>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</si>
  <si>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</si>
  <si>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</si>
  <si>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</si>
  <si>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</si>
  <si>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</si>
  <si>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</si>
  <si>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</si>
  <si>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</si>
  <si>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</si>
  <si>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</si>
  <si>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</si>
  <si>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</si>
  <si>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</si>
  <si>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</si>
  <si>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</si>
  <si>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</si>
  <si>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</si>
  <si>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</si>
  <si>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</si>
  <si>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</si>
  <si>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</si>
  <si>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</si>
  <si>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</si>
  <si>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</si>
  <si>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</si>
  <si>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</si>
  <si>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</si>
  <si>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</si>
  <si>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</si>
  <si>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</si>
  <si>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</si>
  <si>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</si>
  <si>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</si>
  <si>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</si>
  <si>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</si>
  <si>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</si>
  <si>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</si>
  <si>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</si>
  <si>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</si>
  <si>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</si>
  <si>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</si>
  <si>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</si>
  <si>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</si>
  <si>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</si>
  <si>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</si>
  <si>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</si>
  <si>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</si>
  <si>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</si>
  <si>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</si>
  <si>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</si>
  <si>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</si>
  <si>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</si>
  <si>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</si>
  <si>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</si>
  <si>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</si>
  <si>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</si>
  <si>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</si>
  <si>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</si>
  <si>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</si>
  <si>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</si>
  <si>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</si>
  <si>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</si>
  <si>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</si>
  <si>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</si>
  <si>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</si>
  <si>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</si>
  <si>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</si>
  <si>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</si>
  <si>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</si>
  <si>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</si>
  <si>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</si>
  <si>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</si>
  <si>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</si>
  <si>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</si>
  <si>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</si>
  <si>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</si>
  <si>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</si>
  <si>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</si>
  <si>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</si>
  <si>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</si>
  <si>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</si>
  <si>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</si>
  <si>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</si>
  <si>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</si>
  <si>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</si>
  <si>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</si>
  <si>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</si>
  <si>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</si>
  <si>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</si>
  <si>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</si>
  <si>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</si>
  <si>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</si>
  <si>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</si>
  <si>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</si>
  <si>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</si>
  <si>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</si>
  <si>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</si>
  <si>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</si>
  <si>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</si>
  <si>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</si>
  <si>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</si>
  <si>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</si>
  <si>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</si>
  <si>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</si>
  <si>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</si>
  <si>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</si>
  <si>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</si>
  <si>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</si>
  <si>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</si>
  <si>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</si>
  <si>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</si>
  <si>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</si>
  <si>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</si>
  <si>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</si>
  <si>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</si>
  <si>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</si>
  <si>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</si>
  <si>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</si>
  <si>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</si>
  <si>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</si>
  <si>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</si>
  <si>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</si>
  <si>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</si>
  <si>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</si>
  <si>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</si>
  <si>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</si>
  <si>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</si>
  <si>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</si>
  <si>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</si>
  <si>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</si>
  <si>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</si>
  <si>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</si>
  <si>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</si>
  <si>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</si>
  <si>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</si>
  <si>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</si>
  <si>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</si>
  <si>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</si>
  <si>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</si>
  <si>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</si>
  <si>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</si>
  <si>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</si>
  <si>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</si>
  <si>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</si>
  <si>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</si>
  <si>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</si>
  <si>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</si>
  <si>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</si>
  <si>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</si>
  <si>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</si>
  <si>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</si>
  <si>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</si>
  <si>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</si>
  <si>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</si>
  <si>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</si>
  <si>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</si>
  <si>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</si>
  <si>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</si>
  <si>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</si>
  <si>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</si>
  <si>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</si>
  <si>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</si>
  <si>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</si>
  <si>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</si>
  <si>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</si>
  <si>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</si>
  <si>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</si>
  <si>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</si>
  <si>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</si>
  <si>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</si>
  <si>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</si>
  <si>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</si>
  <si>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</si>
  <si>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</si>
  <si>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</si>
  <si>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</si>
  <si>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</si>
  <si>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</si>
  <si>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</si>
  <si>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</si>
  <si>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</si>
  <si>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</si>
  <si>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</si>
  <si>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</si>
  <si>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</si>
  <si>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</si>
  <si>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</si>
  <si>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</si>
  <si>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</si>
  <si>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</si>
  <si>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</si>
  <si>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</si>
  <si>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</si>
  <si>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</si>
  <si>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</si>
  <si>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</si>
  <si>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</si>
  <si>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</si>
  <si>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</si>
  <si>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</si>
  <si>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</si>
  <si>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</si>
  <si>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</si>
  <si>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</si>
  <si>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</si>
  <si>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</si>
  <si>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</si>
  <si>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</si>
  <si>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</si>
  <si>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</si>
  <si>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</si>
  <si>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</si>
  <si>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</si>
  <si>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</si>
  <si>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</si>
  <si>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</si>
  <si>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</si>
  <si>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</si>
  <si>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</si>
  <si>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</si>
  <si>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</si>
  <si>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</si>
  <si>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</si>
  <si>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</si>
  <si>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</si>
  <si>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</si>
  <si>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</si>
  <si>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</si>
  <si>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</si>
  <si>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</si>
  <si>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</si>
  <si>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</si>
  <si>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</si>
  <si>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</si>
  <si>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</si>
  <si>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</si>
  <si>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</si>
  <si>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</si>
  <si>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</si>
  <si>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</si>
  <si>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</si>
  <si>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</si>
  <si>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</si>
  <si>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</si>
  <si>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</si>
  <si>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</si>
  <si>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</si>
  <si>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</si>
  <si>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</si>
  <si>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</si>
  <si>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</si>
  <si>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</si>
  <si>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</si>
  <si>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</si>
  <si>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</si>
  <si>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</si>
  <si>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</si>
  <si>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</si>
  <si>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</si>
  <si>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</si>
  <si>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</si>
  <si>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</si>
  <si>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</si>
  <si>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</si>
  <si>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</si>
  <si>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</si>
  <si>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</si>
  <si>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</si>
  <si>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</si>
  <si>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</si>
  <si>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</si>
  <si>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</si>
  <si>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</si>
  <si>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</si>
  <si>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</si>
  <si>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</si>
  <si>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</si>
  <si>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</si>
  <si>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</si>
  <si>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</si>
  <si>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</si>
  <si>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</si>
  <si>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</si>
  <si>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</si>
  <si>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</si>
  <si>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</si>
  <si>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</si>
  <si>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</si>
  <si>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</si>
  <si>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</si>
  <si>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</si>
  <si>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</si>
  <si>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</si>
  <si>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</si>
  <si>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</si>
  <si>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</si>
  <si>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</si>
  <si>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</si>
  <si>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</si>
  <si>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</si>
  <si>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</si>
  <si>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</si>
  <si>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</si>
  <si>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</si>
  <si>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</si>
  <si>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</si>
  <si>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</si>
  <si>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</si>
  <si>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</si>
  <si>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</si>
  <si>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</si>
  <si>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</si>
  <si>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</si>
  <si>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</si>
  <si>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</si>
  <si>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</si>
  <si>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</si>
  <si>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</si>
  <si>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</si>
  <si>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</si>
  <si>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</si>
  <si>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</si>
  <si>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</si>
  <si>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</si>
  <si>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</si>
  <si>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</si>
  <si>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</si>
  <si>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</si>
  <si>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</si>
  <si>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</si>
  <si>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</si>
  <si>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</si>
  <si>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</si>
  <si>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</si>
  <si>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</si>
  <si>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</si>
  <si>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</si>
  <si>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</si>
  <si>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</si>
  <si>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</si>
  <si>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</si>
  <si>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</si>
  <si>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</si>
  <si>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</si>
  <si>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</si>
  <si>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</si>
  <si>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</si>
  <si>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</si>
  <si>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</si>
  <si>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</si>
  <si>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</si>
  <si>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</si>
  <si>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</si>
  <si>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</si>
  <si>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</si>
  <si>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</si>
  <si>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</si>
  <si>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</si>
  <si>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</si>
  <si>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</si>
  <si>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</si>
  <si>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</si>
  <si>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</si>
  <si>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</si>
  <si>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</si>
  <si>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</si>
  <si>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</si>
  <si>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</si>
  <si>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</si>
  <si>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</si>
  <si>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</si>
  <si>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</si>
  <si>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</si>
  <si>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</si>
  <si>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</si>
  <si>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</si>
  <si>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</si>
  <si>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</si>
  <si>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</si>
  <si>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</si>
  <si>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</si>
  <si>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</si>
  <si>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</si>
  <si>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</si>
  <si>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</si>
  <si>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</si>
  <si>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</si>
  <si>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</si>
  <si>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</si>
  <si>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</si>
  <si>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</si>
  <si>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</si>
  <si>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</si>
  <si>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</si>
  <si>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</si>
  <si>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</si>
  <si>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</si>
  <si>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</si>
  <si>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</si>
  <si>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</si>
  <si>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</si>
  <si>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</si>
  <si>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</si>
  <si>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</si>
  <si>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</si>
  <si>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</si>
  <si>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</si>
  <si>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</si>
  <si>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</si>
  <si>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</si>
  <si>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</si>
  <si>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</si>
  <si>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</si>
  <si>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</si>
  <si>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</si>
  <si>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</si>
  <si>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</si>
  <si>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</si>
  <si>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</si>
  <si>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</si>
  <si>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</si>
  <si>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</si>
  <si>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</si>
  <si>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</si>
  <si>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</si>
  <si>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</si>
  <si>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</si>
  <si>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</si>
  <si>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</si>
  <si>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</si>
  <si>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</si>
  <si>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</si>
  <si>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</si>
  <si>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</si>
  <si>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</si>
  <si>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</si>
  <si>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</si>
  <si>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</si>
  <si>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</si>
  <si>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</si>
  <si>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</si>
  <si>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</si>
  <si>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</si>
  <si>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</si>
  <si>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</si>
  <si>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</si>
  <si>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</si>
  <si>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</si>
  <si>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</si>
  <si>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</si>
  <si>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</si>
  <si>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</si>
  <si>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</si>
  <si>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</si>
  <si>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</si>
  <si>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</si>
  <si>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</si>
  <si>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</si>
  <si>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</si>
  <si>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</si>
  <si>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</si>
  <si>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</si>
  <si>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</si>
  <si>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</si>
  <si>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</si>
  <si>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</si>
  <si>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</si>
  <si>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</si>
  <si>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</si>
  <si>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</si>
  <si>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</si>
  <si>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</si>
  <si>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</si>
  <si>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</si>
  <si>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</si>
  <si>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</si>
  <si>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</si>
  <si>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</si>
  <si>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</si>
  <si>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</si>
  <si>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</si>
  <si>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</si>
  <si>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</si>
  <si>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</si>
  <si>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</si>
  <si>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</si>
  <si>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</si>
  <si>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</si>
  <si>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</si>
  <si>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</si>
  <si>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</si>
  <si>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</si>
  <si>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</si>
  <si>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</si>
  <si>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</si>
  <si>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</si>
  <si>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</si>
  <si>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</si>
  <si>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</si>
  <si>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</si>
  <si>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</si>
  <si>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</si>
  <si>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</si>
  <si>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</si>
  <si>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</si>
  <si>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</si>
  <si>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</si>
  <si>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</si>
  <si>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</si>
  <si>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</si>
  <si>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</si>
  <si>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</si>
  <si>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</si>
  <si>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</si>
  <si>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</si>
  <si>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</si>
  <si>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</si>
  <si>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</si>
  <si>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</si>
  <si>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</si>
  <si>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</si>
  <si>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</si>
  <si>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</si>
  <si>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</si>
  <si>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</si>
  <si>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</si>
  <si>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</si>
  <si>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</si>
  <si>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</si>
  <si>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</si>
  <si>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</si>
  <si>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</si>
  <si>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</si>
  <si>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</si>
  <si>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</si>
  <si>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</si>
  <si>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</si>
  <si>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</si>
  <si>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</si>
  <si>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</si>
  <si>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</si>
  <si>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</si>
  <si>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</si>
  <si>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</si>
  <si>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</si>
  <si>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</si>
  <si>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</si>
  <si>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</si>
  <si>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</si>
  <si>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</si>
  <si>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</si>
  <si>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</si>
  <si>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</si>
  <si>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</si>
  <si>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</si>
  <si>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</si>
  <si>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</si>
  <si>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</si>
  <si>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</si>
  <si>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</si>
  <si>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</si>
  <si>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</si>
  <si>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</si>
  <si>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</si>
  <si>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</si>
  <si>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</si>
  <si>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</si>
  <si>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</si>
  <si>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</si>
  <si>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</si>
  <si>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</si>
  <si>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</si>
  <si>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</si>
  <si>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</si>
  <si>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</si>
  <si>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</si>
  <si>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</si>
  <si>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</si>
  <si>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</si>
  <si>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</si>
  <si>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</si>
  <si>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</si>
  <si>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</si>
  <si>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</si>
  <si>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</si>
  <si>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</si>
  <si>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</si>
  <si>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</si>
  <si>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</si>
  <si>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</si>
  <si>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</si>
  <si>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</si>
  <si>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</si>
  <si>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</si>
  <si>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</si>
  <si>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</si>
  <si>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</si>
  <si>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</si>
  <si>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</si>
  <si>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</si>
  <si>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</si>
  <si>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</si>
  <si>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</si>
  <si>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</si>
  <si>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</si>
  <si>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</si>
  <si>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</si>
  <si>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</si>
  <si>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</si>
  <si>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</si>
  <si>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</si>
  <si>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</si>
  <si>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</si>
  <si>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</si>
  <si>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</si>
  <si>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</si>
  <si>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</si>
  <si>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</si>
  <si>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</si>
  <si>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</si>
  <si>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</si>
  <si>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</si>
  <si>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</si>
  <si>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</si>
  <si>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</si>
  <si>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</si>
  <si>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</si>
  <si>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</si>
  <si>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</si>
  <si>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</si>
  <si>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</si>
  <si>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</si>
  <si>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</si>
  <si>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</si>
  <si>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</si>
  <si>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</si>
  <si>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</si>
  <si>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</si>
  <si>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</si>
  <si>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</si>
  <si>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</si>
  <si>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</si>
  <si>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</si>
  <si>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</si>
  <si>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</si>
  <si>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</si>
  <si>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</si>
  <si>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</si>
  <si>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</si>
  <si>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</si>
  <si>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</si>
  <si>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</si>
  <si>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</si>
  <si>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</si>
  <si>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</si>
  <si>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</si>
  <si>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</si>
  <si>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</si>
  <si>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</si>
  <si>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</si>
  <si>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</si>
  <si>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</si>
  <si>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</si>
  <si>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</si>
  <si>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</si>
  <si>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</si>
  <si>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</si>
  <si>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</si>
  <si>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</si>
  <si>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</si>
  <si>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</si>
  <si>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</si>
  <si>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</si>
  <si>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</si>
  <si>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</si>
  <si>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</si>
  <si>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</si>
  <si>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</si>
  <si>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</si>
  <si>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</si>
  <si>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</si>
  <si>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</si>
  <si>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</si>
  <si>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</si>
  <si>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</si>
  <si>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</si>
  <si>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</si>
  <si>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</si>
  <si>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</si>
  <si>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</si>
  <si>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</si>
  <si>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</si>
  <si>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</si>
  <si>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</si>
  <si>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</si>
  <si>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</si>
  <si>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</si>
  <si>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</si>
  <si>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</si>
  <si>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</si>
  <si>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</si>
  <si>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</si>
  <si>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</si>
  <si>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</si>
  <si>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</si>
  <si>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</si>
  <si>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</si>
  <si>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</si>
  <si>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</si>
  <si>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</si>
  <si>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</si>
  <si>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</si>
  <si>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</si>
  <si>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</si>
  <si>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</si>
  <si>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</si>
  <si>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</si>
  <si>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</si>
  <si>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</si>
  <si>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</si>
  <si>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</si>
  <si>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</si>
  <si>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</si>
  <si>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</si>
  <si>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</si>
  <si>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</si>
  <si>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</si>
  <si>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</si>
  <si>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</si>
  <si>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</si>
  <si>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</si>
  <si>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</si>
  <si>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</si>
  <si>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</si>
  <si>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</si>
  <si>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</si>
  <si>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</si>
  <si>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</si>
  <si>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</si>
  <si>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</si>
  <si>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</si>
  <si>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</si>
  <si>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</si>
  <si>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</si>
  <si>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</si>
  <si>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</si>
  <si>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</si>
  <si>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</si>
  <si>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</si>
  <si>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</si>
  <si>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</si>
  <si>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</si>
  <si>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</si>
  <si>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</si>
  <si>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</si>
  <si>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</si>
  <si>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</si>
  <si>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</si>
  <si>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</si>
  <si>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</si>
  <si>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</si>
  <si>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</si>
  <si>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</si>
  <si>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</si>
  <si>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</si>
  <si>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</si>
  <si>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</si>
  <si>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</si>
  <si>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</si>
  <si>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</si>
  <si>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</si>
  <si>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</si>
  <si>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</si>
  <si>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</si>
  <si>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</si>
  <si>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</si>
  <si>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</si>
  <si>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</si>
  <si>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</si>
  <si>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</si>
  <si>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</si>
  <si>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</si>
  <si>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</si>
  <si>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</si>
  <si>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</si>
  <si>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</si>
  <si>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</si>
  <si>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</si>
  <si>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</si>
  <si>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</si>
  <si>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</si>
  <si>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</si>
  <si>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</si>
  <si>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</si>
  <si>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</si>
  <si>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</si>
  <si>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</si>
  <si>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</si>
  <si>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</si>
  <si>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</si>
  <si>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</si>
  <si>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</si>
  <si>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</si>
  <si>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</si>
  <si>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</si>
  <si>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</si>
  <si>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</si>
  <si>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</si>
  <si>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</si>
  <si>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</si>
  <si>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</si>
  <si>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</si>
  <si>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</si>
  <si>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</si>
  <si>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</si>
  <si>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</si>
  <si>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</si>
  <si>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</si>
  <si>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</si>
  <si>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</si>
  <si>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</si>
  <si>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</si>
  <si>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</si>
  <si>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</si>
  <si>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</si>
  <si>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</si>
  <si>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</si>
  <si>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</si>
  <si>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</si>
  <si>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</si>
  <si>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</si>
  <si>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</si>
  <si>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</si>
  <si>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</si>
  <si>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</si>
  <si>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</si>
  <si>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</si>
  <si>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</si>
  <si>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</si>
  <si>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</si>
  <si>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</si>
  <si>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</si>
  <si>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</si>
  <si>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</si>
  <si>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</si>
  <si>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</si>
  <si>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</si>
  <si>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</si>
  <si>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</si>
  <si>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</si>
  <si>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</si>
  <si>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</si>
  <si>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</si>
  <si>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</si>
  <si>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</si>
  <si>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</si>
  <si>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</si>
  <si>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</si>
  <si>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</si>
  <si>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</si>
  <si>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</si>
  <si>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</si>
  <si>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</si>
  <si>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</si>
  <si>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</si>
  <si>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</si>
  <si>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</si>
  <si>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</si>
  <si>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</si>
  <si>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</si>
  <si>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</si>
  <si>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</si>
  <si>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</si>
  <si>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</si>
  <si>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</si>
  <si>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</si>
  <si>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</si>
  <si>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</si>
  <si>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</si>
  <si>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</si>
  <si>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</si>
  <si>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</si>
  <si>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</si>
  <si>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</si>
  <si>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</si>
  <si>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</si>
  <si>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</si>
  <si>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</si>
  <si>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</si>
  <si>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</si>
  <si>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</si>
  <si>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</si>
  <si>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</si>
  <si>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</si>
  <si>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</si>
  <si>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</si>
  <si>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</si>
  <si>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</si>
  <si>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</si>
  <si>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</si>
  <si>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</si>
  <si>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</si>
  <si>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</si>
  <si>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</si>
  <si>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</si>
  <si>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</si>
  <si>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</si>
  <si>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</si>
  <si>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</si>
  <si>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</si>
  <si>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</si>
  <si>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</si>
  <si>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</si>
  <si>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</si>
  <si>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</si>
  <si>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</si>
  <si>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</si>
  <si>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</si>
  <si>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</si>
  <si>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</si>
  <si>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</si>
  <si>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</si>
  <si>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</si>
  <si>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</si>
  <si>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</si>
  <si>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</si>
  <si>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</si>
  <si>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</si>
  <si>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</si>
  <si>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</si>
  <si>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</si>
  <si>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</si>
  <si>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</si>
  <si>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</si>
  <si>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</si>
  <si>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</si>
  <si>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</si>
  <si>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</si>
  <si>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</si>
  <si>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</si>
  <si>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</si>
  <si>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</si>
  <si>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</si>
  <si>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</si>
  <si>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</si>
  <si>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</si>
  <si>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</si>
  <si>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</si>
  <si>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</si>
  <si>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</si>
  <si>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</si>
  <si>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</si>
  <si>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</si>
  <si>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</si>
  <si>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</si>
  <si>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</si>
  <si>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</si>
  <si>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</si>
  <si>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</si>
  <si>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</si>
  <si>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</si>
  <si>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</si>
  <si>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</si>
  <si>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</si>
  <si>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</si>
  <si>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</si>
  <si>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</si>
  <si>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</si>
  <si>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</si>
  <si>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</si>
  <si>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</si>
  <si>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</si>
  <si>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</si>
  <si>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</si>
  <si>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</si>
  <si>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</si>
  <si>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</si>
  <si>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</si>
  <si>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</si>
  <si>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</si>
  <si>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</si>
  <si>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</si>
  <si>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</si>
  <si>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</si>
  <si>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</si>
  <si>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</si>
  <si>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</si>
  <si>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</si>
  <si>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</si>
  <si>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</si>
  <si>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</si>
  <si>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</si>
  <si>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</si>
  <si>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</si>
  <si>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</si>
  <si>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</si>
  <si>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</si>
  <si>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</si>
  <si>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</si>
  <si>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</si>
  <si>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</si>
  <si>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</si>
  <si>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</si>
  <si>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</si>
  <si>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</si>
  <si>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</si>
  <si>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</si>
  <si>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</si>
  <si>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</si>
  <si>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</si>
  <si>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</si>
  <si>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</si>
  <si>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</si>
  <si>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</si>
  <si>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</si>
  <si>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</si>
  <si>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</si>
  <si>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</si>
  <si>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</si>
  <si>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</si>
  <si>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</si>
  <si>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</si>
  <si>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</si>
  <si>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</si>
  <si>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</si>
  <si>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</si>
  <si>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</si>
  <si>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</si>
  <si>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</si>
  <si>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</si>
  <si>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</si>
  <si>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</si>
  <si>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</si>
  <si>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</si>
  <si>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</si>
  <si>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</si>
  <si>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</si>
  <si>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</si>
  <si>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</si>
  <si>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</si>
  <si>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</si>
  <si>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</si>
  <si>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</si>
  <si>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</si>
  <si>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</si>
  <si>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</si>
  <si>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</si>
  <si>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</si>
  <si>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</si>
  <si>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</si>
  <si>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</si>
  <si>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</si>
  <si>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</si>
  <si>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</si>
  <si>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</si>
  <si>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</si>
  <si>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</si>
  <si>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</si>
  <si>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</si>
  <si>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</si>
  <si>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</si>
  <si>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</si>
  <si>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</si>
  <si>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</si>
  <si>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</si>
  <si>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</si>
  <si>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</si>
  <si>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</si>
  <si>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</si>
  <si>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</si>
  <si>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</si>
  <si>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</si>
  <si>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</si>
  <si>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</si>
  <si>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</si>
  <si>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</si>
  <si>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</si>
  <si>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</si>
  <si>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</si>
  <si>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</si>
  <si>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</si>
  <si>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</si>
  <si>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</si>
  <si>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</si>
  <si>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</si>
  <si>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</si>
  <si>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</si>
  <si>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</si>
  <si>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</si>
  <si>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</si>
  <si>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</si>
  <si>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</si>
  <si>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</si>
  <si>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</si>
  <si>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</si>
  <si>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</si>
  <si>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</si>
  <si>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</si>
  <si>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</si>
  <si>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</si>
  <si>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</si>
  <si>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</si>
  <si>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</si>
  <si>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</si>
  <si>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</si>
  <si>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</si>
  <si>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</si>
  <si>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</si>
  <si>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</si>
  <si>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</si>
  <si>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</si>
  <si>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</si>
  <si>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</si>
  <si>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</si>
  <si>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</si>
  <si>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</si>
  <si>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</si>
  <si>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</si>
  <si>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</si>
  <si>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</si>
  <si>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</si>
  <si>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</si>
  <si>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</si>
  <si>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</si>
  <si>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</si>
  <si>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</si>
  <si>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</si>
  <si>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</si>
  <si>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</si>
  <si>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</si>
  <si>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</si>
  <si>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</si>
  <si>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</si>
  <si>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</si>
  <si>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</si>
  <si>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</si>
  <si>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</si>
  <si>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</si>
  <si>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</si>
  <si>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</si>
  <si>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</si>
  <si>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</si>
  <si>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</si>
  <si>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</si>
  <si>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</si>
  <si>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</si>
  <si>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</si>
  <si>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</si>
  <si>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</si>
  <si>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</si>
  <si>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</si>
  <si>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</si>
  <si>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</si>
  <si>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</si>
  <si>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</si>
  <si>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</si>
  <si>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</si>
  <si>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</si>
  <si>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</si>
  <si>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</si>
  <si>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</si>
  <si>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</si>
  <si>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</si>
  <si>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</si>
  <si>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</si>
  <si>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</si>
  <si>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</si>
  <si>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</si>
  <si>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</si>
  <si>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</si>
  <si>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</si>
  <si>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</si>
  <si>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</si>
  <si>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</si>
  <si>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</si>
  <si>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</si>
  <si>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</si>
  <si>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</si>
  <si>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</si>
  <si>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</si>
  <si>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</si>
  <si>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</si>
  <si>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</si>
  <si>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</si>
  <si>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</si>
  <si>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</si>
  <si>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</si>
  <si>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</si>
  <si>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</si>
  <si>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</si>
  <si>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</si>
  <si>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</si>
  <si>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</si>
  <si>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</si>
  <si>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</si>
  <si>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</si>
  <si>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</si>
  <si>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</si>
  <si>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</si>
  <si>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</si>
  <si>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</si>
  <si>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</si>
  <si>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</si>
  <si>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</si>
  <si>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</si>
  <si>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</si>
  <si>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</si>
  <si>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</si>
  <si>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</si>
  <si>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</si>
  <si>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</si>
  <si>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</si>
  <si>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</si>
  <si>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</si>
  <si>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</si>
  <si>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</si>
  <si>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</si>
  <si>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</si>
  <si>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</si>
  <si>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</si>
  <si>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</si>
  <si>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</si>
  <si>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</si>
  <si>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</si>
  <si>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</si>
  <si>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</si>
  <si>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</si>
  <si>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</si>
  <si>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</si>
  <si>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</si>
  <si>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</si>
  <si>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</si>
  <si>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</si>
  <si>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</si>
  <si>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</si>
  <si>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</si>
  <si>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</si>
  <si>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</si>
  <si>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</si>
  <si>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</si>
  <si>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</si>
  <si>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</si>
  <si>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</si>
  <si>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</si>
  <si>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</si>
  <si>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</si>
  <si>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</si>
  <si>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</si>
  <si>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</si>
  <si>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</si>
  <si>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</si>
  <si>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</si>
  <si>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</si>
  <si>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</si>
  <si>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</si>
  <si>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</si>
  <si>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</si>
  <si>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</si>
  <si>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</si>
  <si>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</si>
  <si>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</si>
  <si>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</si>
  <si>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</si>
  <si>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</si>
  <si>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</si>
  <si>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</si>
  <si>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</si>
  <si>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</si>
  <si>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</si>
  <si>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</si>
  <si>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</si>
  <si>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</si>
  <si>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</si>
  <si>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</si>
  <si>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</si>
  <si>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</si>
  <si>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</si>
  <si>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</si>
  <si>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</si>
  <si>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</si>
  <si>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</si>
  <si>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</si>
  <si>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</si>
  <si>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</si>
  <si>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</si>
  <si>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</si>
  <si>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</si>
  <si>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</si>
  <si>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</si>
  <si>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</si>
  <si>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</si>
  <si>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</si>
  <si>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</si>
  <si>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</si>
  <si>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</si>
  <si>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</si>
  <si>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</si>
  <si>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</si>
  <si>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</si>
  <si>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</si>
  <si>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</si>
  <si>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</si>
  <si>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</si>
  <si>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</si>
  <si>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</si>
  <si>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</si>
  <si>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</si>
  <si>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</si>
  <si>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</si>
  <si>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</si>
  <si>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</si>
  <si>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</si>
  <si>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</si>
  <si>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</si>
  <si>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</si>
  <si>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</si>
  <si>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</si>
  <si>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</si>
  <si>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</si>
  <si>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</si>
  <si>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</si>
  <si>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</si>
  <si>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</si>
  <si>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</si>
  <si>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</si>
  <si>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</si>
  <si>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</si>
  <si>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</si>
  <si>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</si>
  <si>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</si>
  <si>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</si>
  <si>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</si>
  <si>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</si>
  <si>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</si>
  <si>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</si>
  <si>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</si>
  <si>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</si>
  <si>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</si>
  <si>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</si>
  <si>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</si>
  <si>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</si>
  <si>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</si>
  <si>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</si>
  <si>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</si>
  <si>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</si>
  <si>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</si>
  <si>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</si>
  <si>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</si>
  <si>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</si>
  <si>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</si>
  <si>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</si>
  <si>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</si>
  <si>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</si>
  <si>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</si>
  <si>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</si>
  <si>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</si>
  <si>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</si>
  <si>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</si>
  <si>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</si>
  <si>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</si>
  <si>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</si>
  <si>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</si>
  <si>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</si>
  <si>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</si>
  <si>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</si>
  <si>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</si>
  <si>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</si>
  <si>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</si>
  <si>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</si>
  <si>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</si>
  <si>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</si>
  <si>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</si>
  <si>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</si>
  <si>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</si>
  <si>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</si>
  <si>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</si>
  <si>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</si>
  <si>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</si>
  <si>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</si>
  <si>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</si>
  <si>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</si>
  <si>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</si>
  <si>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</si>
  <si>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</si>
  <si>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</si>
  <si>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</si>
  <si>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</si>
  <si>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</si>
  <si>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</si>
  <si>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</si>
  <si>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</si>
  <si>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</si>
  <si>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</si>
  <si>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</si>
  <si>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</si>
  <si>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</si>
  <si>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</si>
  <si>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</si>
  <si>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</si>
  <si>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</si>
  <si>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</si>
  <si>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</si>
  <si>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</si>
  <si>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</si>
  <si>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</si>
  <si>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</si>
  <si>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</si>
  <si>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</si>
  <si>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</si>
  <si>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</si>
  <si>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</si>
  <si>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</si>
  <si>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</si>
  <si>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</si>
  <si>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</si>
  <si>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</si>
  <si>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</si>
  <si>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</si>
  <si>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</si>
  <si>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</si>
  <si>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</si>
  <si>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</si>
  <si>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</si>
  <si>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</si>
  <si>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</si>
  <si>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</si>
  <si>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</si>
  <si>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</si>
  <si>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</si>
  <si>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</si>
  <si>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</si>
  <si>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</si>
  <si>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</si>
  <si>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</si>
  <si>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</si>
  <si>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</si>
  <si>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</si>
  <si>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</si>
  <si>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</si>
  <si>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</si>
  <si>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</si>
  <si>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</si>
  <si>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</si>
  <si>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</si>
  <si>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</si>
  <si>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</si>
  <si>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</si>
  <si>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</si>
  <si>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</si>
  <si>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</si>
  <si>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</si>
  <si>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</si>
  <si>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</si>
  <si>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</si>
  <si>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</si>
  <si>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</si>
  <si>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</si>
  <si>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</si>
  <si>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</si>
  <si>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</si>
  <si>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</si>
  <si>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</si>
  <si>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</si>
  <si>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</si>
  <si>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</si>
  <si>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</si>
  <si>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</si>
  <si>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</si>
  <si>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</si>
  <si>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</si>
  <si>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</si>
  <si>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</si>
  <si>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</si>
  <si>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</si>
  <si>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</si>
  <si>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</si>
  <si>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</si>
  <si>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</si>
  <si>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</si>
  <si>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</si>
  <si>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</si>
  <si>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</si>
  <si>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</si>
  <si>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</si>
  <si>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</si>
  <si>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</si>
  <si>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</si>
  <si>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</si>
  <si>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</si>
  <si>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</si>
  <si>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</si>
  <si>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</si>
  <si>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</si>
  <si>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</si>
  <si>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</si>
  <si>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</si>
  <si>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</si>
  <si>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</si>
  <si>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</si>
  <si>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</si>
  <si>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</si>
  <si>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</si>
  <si>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</si>
  <si>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</si>
  <si>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</si>
  <si>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</si>
  <si>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</si>
  <si>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</si>
  <si>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</si>
  <si>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</si>
  <si>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</si>
  <si>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</si>
  <si>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</si>
  <si>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</si>
  <si>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</si>
  <si>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</si>
  <si>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</si>
  <si>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</si>
  <si>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</si>
  <si>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</si>
  <si>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</si>
  <si>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</si>
  <si>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</si>
  <si>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</si>
  <si>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</si>
  <si>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</si>
  <si>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</si>
  <si>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</si>
  <si>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</si>
  <si>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</si>
  <si>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</si>
  <si>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</si>
  <si>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</si>
  <si>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</si>
  <si>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</si>
  <si>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</si>
  <si>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</si>
  <si>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</si>
  <si>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</si>
  <si>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</si>
  <si>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</si>
  <si>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</si>
  <si>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</si>
  <si>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</si>
  <si>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</si>
  <si>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</si>
  <si>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</si>
  <si>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</si>
  <si>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</si>
  <si>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</si>
  <si>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</si>
  <si>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</si>
  <si>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</si>
  <si>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</si>
  <si>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</si>
  <si>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</si>
  <si>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</si>
  <si>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</si>
  <si>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</si>
  <si>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</si>
  <si>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</si>
  <si>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</si>
  <si>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</si>
  <si>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</si>
  <si>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</si>
  <si>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</si>
  <si>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</si>
  <si>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</si>
  <si>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</si>
  <si>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</si>
  <si>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</si>
  <si>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</si>
  <si>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</si>
  <si>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</si>
  <si>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</si>
  <si>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</si>
  <si>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</si>
  <si>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</si>
  <si>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</si>
  <si>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</si>
  <si>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</si>
  <si>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</si>
  <si>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</si>
  <si>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</si>
  <si>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</si>
  <si>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</si>
  <si>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</si>
  <si>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</si>
  <si>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</si>
  <si>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</si>
  <si>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</si>
  <si>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</si>
  <si>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</si>
  <si>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</si>
  <si>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</si>
  <si>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</si>
  <si>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</si>
  <si>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</si>
  <si>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</si>
  <si>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</si>
  <si>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</si>
  <si>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</si>
  <si>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</si>
  <si>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</si>
  <si>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</si>
  <si>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</si>
  <si>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</si>
  <si>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</si>
  <si>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</si>
  <si>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</si>
  <si>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</si>
  <si>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</si>
  <si>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</si>
  <si>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</si>
  <si>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</si>
  <si>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</si>
  <si>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</si>
  <si>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</si>
  <si>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</si>
  <si>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</si>
  <si>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</si>
  <si>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</si>
  <si>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</si>
  <si>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</si>
  <si>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</si>
  <si>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</si>
  <si>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</si>
  <si>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</si>
  <si>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</si>
  <si>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</si>
  <si>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</si>
  <si>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</si>
  <si>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</si>
  <si>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</si>
  <si>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</si>
  <si>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</si>
  <si>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</si>
  <si>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</si>
  <si>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</si>
  <si>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</si>
  <si>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</si>
  <si>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</si>
  <si>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</si>
  <si>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</si>
  <si>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</si>
  <si>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</si>
  <si>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</si>
  <si>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</si>
  <si>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</si>
  <si>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</si>
  <si>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</si>
  <si>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</si>
  <si>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</si>
  <si>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</si>
  <si>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</si>
  <si>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</si>
  <si>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</si>
  <si>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</si>
  <si>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</si>
  <si>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</si>
  <si>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</si>
  <si>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</si>
  <si>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</si>
  <si>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</si>
  <si>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</si>
  <si>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</si>
  <si>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</si>
  <si>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</si>
  <si>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</si>
  <si>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</si>
  <si>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</si>
  <si>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</si>
  <si>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</si>
  <si>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</si>
  <si>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</si>
  <si>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</si>
  <si>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</si>
  <si>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</si>
  <si>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</si>
  <si>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</si>
  <si>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</si>
  <si>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</si>
  <si>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</si>
  <si>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</si>
  <si>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</si>
  <si>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</si>
  <si>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</si>
  <si>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</si>
  <si>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</si>
  <si>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</si>
  <si>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</si>
  <si>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</si>
  <si>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</si>
  <si>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</si>
  <si>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</si>
  <si>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</si>
  <si>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</si>
  <si>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</si>
  <si>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</si>
  <si>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</si>
  <si>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</si>
  <si>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</si>
  <si>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</si>
  <si>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</si>
  <si>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</si>
  <si>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</si>
  <si>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</si>
  <si>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</si>
  <si>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</si>
  <si>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</si>
  <si>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</si>
  <si>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</si>
  <si>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</si>
  <si>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</si>
  <si>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</si>
  <si>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</si>
  <si>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</si>
  <si>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</si>
  <si>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</si>
  <si>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</si>
  <si>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</si>
  <si>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</si>
  <si>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</si>
  <si>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</si>
  <si>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</si>
  <si>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</si>
  <si>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</si>
  <si>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</si>
  <si>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</si>
  <si>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</si>
  <si>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</si>
  <si>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</si>
  <si>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</si>
  <si>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</si>
  <si>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</si>
  <si>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</si>
  <si>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</si>
  <si>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</si>
  <si>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</si>
  <si>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</si>
  <si>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</si>
  <si>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</si>
  <si>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</si>
  <si>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</si>
  <si>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</si>
  <si>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</si>
  <si>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</si>
  <si>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</si>
  <si>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</si>
  <si>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</si>
  <si>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</si>
  <si>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</si>
  <si>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</si>
  <si>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</si>
  <si>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</si>
  <si>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</si>
  <si>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</si>
  <si>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</si>
  <si>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</si>
  <si>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</si>
  <si>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</si>
  <si>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</si>
  <si>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</si>
  <si>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</si>
  <si>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</si>
  <si>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</si>
  <si>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</si>
  <si>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</si>
  <si>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</si>
  <si>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</si>
  <si>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</si>
  <si>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</si>
  <si>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</si>
  <si>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</si>
  <si>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</si>
  <si>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</si>
  <si>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</si>
  <si>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</si>
  <si>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</si>
  <si>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</si>
  <si>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</si>
  <si>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</si>
  <si>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</si>
  <si>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</si>
  <si>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</si>
  <si>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</si>
  <si>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</si>
  <si>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</si>
  <si>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</si>
  <si>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</si>
  <si>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</si>
  <si>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</si>
  <si>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</si>
  <si>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</si>
  <si>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</si>
  <si>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</si>
  <si>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</si>
  <si>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</si>
  <si>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</si>
  <si>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</si>
  <si>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</si>
  <si>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</si>
  <si>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</si>
  <si>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</si>
  <si>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</si>
  <si>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</si>
  <si>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</si>
  <si>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</si>
  <si>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</si>
  <si>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</si>
  <si>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</si>
  <si>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</si>
  <si>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</si>
  <si>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</si>
  <si>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</si>
  <si>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</si>
  <si>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</si>
  <si>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</si>
  <si>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</si>
  <si>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</si>
  <si>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</si>
  <si>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</si>
  <si>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</si>
  <si>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</si>
  <si>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</si>
  <si>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</si>
  <si>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</si>
  <si>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</si>
  <si>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</si>
  <si>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</si>
  <si>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</si>
  <si>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</si>
  <si>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</si>
  <si>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</si>
  <si>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</si>
  <si>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</si>
  <si>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</si>
  <si>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</si>
  <si>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</si>
  <si>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</si>
  <si>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</si>
  <si>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</si>
  <si>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</si>
  <si>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</si>
  <si>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</si>
  <si>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</si>
  <si>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</si>
  <si>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</si>
  <si>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</si>
  <si>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</si>
  <si>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</si>
  <si>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</si>
  <si>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</si>
  <si>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</si>
  <si>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</si>
  <si>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</si>
  <si>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</si>
  <si>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</si>
  <si>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</si>
  <si>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</si>
  <si>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</si>
  <si>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</si>
  <si>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</si>
  <si>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</si>
  <si>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</si>
  <si>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</si>
  <si>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</si>
  <si>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</si>
  <si>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</si>
  <si>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</si>
  <si>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</si>
  <si>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</si>
  <si>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</si>
  <si>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</si>
  <si>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</si>
  <si>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</si>
  <si>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</si>
  <si>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</si>
  <si>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</si>
  <si>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</si>
  <si>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</si>
  <si>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</si>
  <si>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</si>
  <si>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</si>
  <si>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</si>
  <si>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</si>
  <si>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</si>
  <si>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</si>
  <si>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</si>
  <si>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</si>
  <si>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</si>
  <si>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</si>
  <si>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</si>
  <si>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</si>
  <si>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</si>
  <si>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</si>
  <si>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</si>
  <si>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</si>
  <si>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</si>
  <si>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</si>
  <si>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</si>
  <si>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</si>
  <si>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</si>
  <si>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</si>
  <si>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</si>
  <si>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</si>
  <si>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</si>
  <si>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</si>
  <si>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</si>
  <si>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</si>
  <si>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</si>
  <si>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</si>
  <si>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</si>
  <si>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</si>
  <si>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</si>
  <si>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</si>
  <si>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</si>
  <si>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</si>
  <si>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</si>
  <si>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</si>
  <si>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</si>
  <si>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</si>
  <si>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</si>
  <si>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</si>
  <si>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</si>
  <si>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</si>
  <si>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</si>
  <si>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</si>
  <si>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</si>
  <si>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</si>
  <si>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</si>
  <si>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</si>
  <si>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</si>
  <si>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</si>
  <si>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</si>
  <si>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</si>
  <si>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</si>
  <si>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</si>
  <si>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</si>
  <si>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</si>
  <si>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</si>
  <si>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</si>
  <si>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</si>
  <si>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</si>
  <si>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</si>
  <si>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</si>
  <si>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</si>
  <si>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</si>
  <si>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</si>
  <si>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</si>
  <si>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</si>
  <si>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</si>
  <si>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</si>
  <si>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</si>
  <si>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</si>
  <si>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</si>
  <si>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</si>
  <si>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</si>
  <si>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</si>
  <si>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</si>
  <si>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</si>
  <si>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</si>
  <si>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</si>
  <si>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</si>
  <si>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</si>
  <si>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</si>
  <si>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</si>
  <si>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</si>
  <si>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</si>
  <si>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</si>
  <si>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</si>
  <si>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</si>
  <si>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</si>
  <si>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</si>
  <si>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</si>
  <si>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</si>
  <si>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</si>
  <si>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</si>
  <si>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</si>
  <si>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</si>
  <si>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</si>
  <si>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</si>
  <si>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</si>
  <si>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</si>
  <si>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</si>
  <si>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</si>
  <si>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</si>
  <si>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</si>
  <si>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</si>
  <si>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</si>
  <si>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</si>
  <si>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</si>
  <si>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</si>
  <si>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</si>
  <si>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</si>
  <si>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</si>
  <si>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</si>
  <si>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</si>
  <si>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</si>
  <si>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</si>
  <si>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</si>
  <si>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</si>
  <si>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</si>
  <si>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</si>
  <si>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</si>
  <si>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</si>
  <si>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</si>
  <si>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</si>
  <si>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</si>
  <si>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</si>
  <si>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</si>
  <si>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</si>
  <si>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</si>
  <si>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</si>
  <si>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</si>
  <si>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</si>
  <si>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</si>
  <si>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</si>
  <si>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</si>
  <si>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</si>
  <si>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</si>
  <si>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</si>
  <si>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</si>
  <si>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</si>
  <si>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</si>
  <si>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</si>
  <si>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</si>
  <si>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</si>
  <si>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</si>
  <si>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</si>
  <si>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</si>
  <si>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</si>
  <si>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</si>
  <si>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</si>
  <si>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</si>
  <si>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</si>
  <si>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</si>
  <si>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</si>
  <si>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</si>
  <si>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</si>
  <si>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</si>
  <si>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</si>
  <si>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</si>
  <si>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</si>
  <si>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</si>
  <si>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</si>
  <si>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</si>
  <si>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</si>
  <si>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</si>
  <si>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</si>
  <si>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</si>
  <si>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</si>
  <si>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</si>
  <si>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</si>
  <si>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</si>
  <si>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</si>
  <si>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</si>
  <si>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</si>
  <si>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</si>
  <si>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</si>
  <si>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</si>
  <si>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</si>
  <si>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</si>
  <si>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</si>
  <si>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</si>
  <si>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</si>
  <si>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</si>
  <si>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</si>
  <si>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</si>
  <si>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</si>
  <si>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</si>
  <si>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</si>
  <si>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</si>
  <si>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</si>
  <si>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</si>
  <si>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</si>
  <si>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</si>
  <si>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</si>
  <si>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</si>
  <si>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</si>
  <si>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</si>
  <si>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</si>
  <si>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</si>
  <si>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</si>
  <si>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</si>
  <si>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</si>
  <si>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</si>
  <si>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</si>
  <si>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</si>
  <si>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</si>
  <si>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</si>
  <si>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</si>
  <si>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</si>
  <si>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</si>
  <si>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</si>
  <si>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</si>
  <si>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</si>
  <si>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</si>
  <si>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</si>
  <si>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</si>
  <si>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</si>
  <si>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</si>
  <si>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</si>
  <si>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</si>
  <si>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</si>
  <si>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</si>
  <si>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</si>
  <si>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</si>
  <si>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</si>
  <si>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</si>
  <si>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</si>
  <si>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</si>
  <si>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</si>
  <si>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</si>
  <si>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</si>
  <si>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</si>
  <si>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</si>
  <si>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</si>
  <si>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</si>
  <si>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</si>
  <si>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</si>
  <si>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</si>
  <si>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</si>
  <si>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</si>
  <si>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</si>
  <si>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</si>
  <si>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</si>
  <si>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</si>
  <si>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</si>
  <si>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</si>
  <si>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</si>
  <si>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</si>
  <si>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</si>
  <si>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</si>
  <si>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</si>
  <si>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</si>
  <si>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</si>
  <si>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</si>
  <si>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</si>
  <si>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</si>
  <si>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</si>
  <si>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</si>
  <si>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</si>
  <si>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</si>
  <si>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</si>
  <si>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</si>
  <si>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</si>
  <si>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</si>
  <si>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</si>
  <si>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</si>
  <si>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</si>
  <si>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</si>
  <si>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</si>
  <si>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</si>
  <si>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</si>
  <si>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</si>
  <si>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</si>
  <si>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</si>
  <si>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</si>
  <si>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</si>
  <si>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</si>
  <si>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</si>
  <si>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</si>
  <si>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</si>
  <si>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</si>
  <si>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</si>
  <si>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</si>
  <si>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</si>
  <si>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</si>
  <si>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</si>
  <si>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</si>
  <si>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</si>
  <si>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</si>
  <si>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</si>
  <si>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</si>
  <si>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</si>
  <si>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</si>
  <si>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</si>
  <si>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</si>
  <si>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</si>
  <si>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</si>
  <si>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</si>
  <si>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</si>
  <si>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</si>
  <si>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</si>
  <si>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</si>
  <si>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</si>
  <si>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</si>
  <si>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</si>
  <si>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</si>
  <si>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</si>
  <si>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</si>
  <si>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</si>
  <si>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</si>
  <si>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</si>
  <si>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</si>
  <si>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</si>
  <si>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</si>
  <si>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</si>
  <si>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</si>
  <si>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</si>
  <si>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</si>
  <si>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</si>
  <si>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</si>
  <si>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</si>
  <si>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</si>
  <si>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</si>
  <si>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</si>
  <si>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</si>
  <si>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</si>
  <si>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</si>
  <si>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</si>
  <si>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</si>
  <si>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</si>
  <si>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</si>
  <si>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</si>
  <si>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</si>
  <si>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</si>
  <si>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</si>
  <si>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</si>
  <si>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</si>
  <si>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</si>
  <si>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</si>
  <si>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</si>
  <si>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</si>
  <si>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</si>
  <si>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</si>
  <si>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</si>
  <si>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</si>
  <si>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</si>
  <si>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</si>
  <si>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</si>
  <si>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</si>
  <si>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</si>
  <si>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</si>
  <si>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</si>
  <si>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</si>
  <si>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</si>
  <si>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</si>
  <si>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</si>
  <si>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</si>
  <si>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</si>
  <si>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</si>
  <si>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</si>
  <si>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</si>
  <si>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</si>
  <si>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</si>
  <si>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</si>
  <si>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</si>
  <si>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</si>
  <si>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</si>
  <si>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</si>
  <si>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</si>
  <si>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</si>
  <si>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</si>
  <si>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</si>
  <si>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</si>
  <si>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</si>
  <si>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</si>
  <si>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</si>
  <si>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</si>
  <si>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</si>
  <si>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</si>
  <si>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</si>
  <si>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</si>
  <si>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</si>
  <si>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</si>
  <si>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</si>
  <si>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</si>
  <si>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</si>
  <si>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</si>
  <si>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</si>
  <si>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</si>
  <si>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</si>
  <si>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</si>
  <si>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</si>
  <si>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</si>
  <si>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</si>
  <si>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</si>
  <si>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</si>
  <si>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</si>
  <si>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</si>
  <si>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</si>
  <si>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</si>
  <si>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</si>
  <si>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</si>
  <si>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</si>
  <si>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</si>
  <si>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</si>
  <si>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</si>
  <si>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</si>
  <si>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</si>
  <si>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</si>
  <si>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</si>
  <si>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</si>
  <si>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</si>
  <si>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</si>
  <si>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</si>
  <si>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</si>
  <si>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</si>
  <si>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</si>
  <si>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</si>
  <si>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</si>
  <si>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</si>
  <si>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</si>
  <si>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</si>
  <si>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</si>
  <si>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</si>
  <si>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</si>
  <si>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</si>
  <si>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</si>
  <si>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</si>
  <si>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</si>
  <si>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</si>
  <si>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</si>
  <si>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</si>
  <si>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</si>
  <si>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</si>
  <si>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</si>
  <si>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</si>
  <si>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</si>
  <si>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</si>
  <si>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</si>
  <si>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</si>
  <si>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</si>
  <si>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</si>
  <si>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</si>
  <si>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</si>
  <si>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</si>
  <si>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</si>
  <si>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</si>
  <si>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</si>
  <si>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</si>
  <si>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</si>
  <si>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</si>
  <si>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</si>
  <si>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</si>
  <si>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</si>
  <si>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</si>
  <si>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</si>
  <si>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</si>
  <si>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</si>
  <si>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</si>
  <si>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</si>
  <si>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</si>
  <si>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</si>
  <si>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</si>
  <si>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</si>
  <si>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</si>
  <si>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</si>
  <si>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</si>
  <si>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</si>
  <si>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</si>
  <si>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</si>
  <si>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</si>
  <si>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</si>
  <si>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</si>
  <si>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</si>
  <si>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</si>
  <si>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</si>
  <si>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</si>
  <si>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</si>
  <si>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</si>
  <si>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</si>
  <si>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</si>
  <si>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</si>
  <si>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</si>
  <si>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</si>
  <si>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</si>
  <si>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</si>
  <si>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</si>
  <si>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</si>
  <si>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</si>
  <si>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</si>
  <si>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</si>
  <si>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</si>
  <si>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</si>
  <si>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</si>
  <si>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</si>
  <si>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</si>
  <si>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</si>
  <si>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</si>
  <si>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</si>
  <si>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</si>
  <si>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</si>
  <si>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</si>
  <si>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</si>
  <si>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</si>
  <si>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</si>
  <si>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</si>
  <si>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</si>
  <si>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</si>
  <si>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</si>
  <si>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</si>
  <si>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</si>
  <si>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</si>
  <si>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</si>
  <si>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</si>
  <si>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</si>
  <si>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</si>
  <si>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</si>
  <si>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</si>
  <si>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</si>
  <si>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</si>
  <si>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</si>
  <si>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</si>
  <si>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</si>
  <si>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</si>
  <si>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</si>
  <si>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</si>
  <si>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</si>
  <si>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</si>
  <si>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</si>
  <si>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</si>
  <si>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</si>
  <si>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</si>
  <si>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</si>
  <si>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</si>
  <si>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</si>
  <si>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</si>
  <si>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</si>
  <si>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</si>
  <si>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</si>
  <si>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</si>
  <si>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</si>
  <si>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</si>
  <si>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</si>
  <si>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</si>
  <si>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</si>
  <si>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</si>
  <si>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</si>
  <si>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</si>
  <si>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</si>
  <si>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</si>
  <si>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</si>
  <si>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</si>
  <si>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</si>
  <si>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</si>
  <si>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</si>
  <si>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</si>
  <si>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</si>
  <si>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</si>
  <si>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</si>
  <si>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</si>
  <si>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</si>
  <si>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</si>
  <si>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</si>
  <si>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</si>
  <si>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</si>
  <si>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</si>
  <si>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</si>
  <si>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</si>
  <si>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</si>
  <si>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</si>
  <si>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</si>
  <si>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</si>
  <si>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</si>
  <si>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</si>
  <si>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</si>
  <si>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</si>
  <si>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</si>
  <si>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</si>
  <si>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</si>
  <si>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</si>
  <si>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</si>
  <si>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</si>
  <si>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</si>
  <si>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</si>
  <si>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</si>
  <si>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</si>
  <si>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</si>
  <si>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</si>
  <si>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</si>
  <si>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</si>
  <si>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</si>
  <si>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</si>
  <si>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</si>
  <si>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</si>
  <si>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</si>
  <si>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</si>
  <si>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</si>
  <si>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</si>
  <si>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</si>
  <si>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</si>
  <si>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</si>
  <si>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</si>
  <si>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</si>
  <si>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</si>
  <si>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</si>
  <si>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</si>
  <si>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</si>
  <si>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</si>
  <si>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</si>
  <si>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</si>
  <si>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</si>
  <si>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</si>
  <si>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</si>
  <si>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</si>
  <si>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</si>
  <si>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</si>
  <si>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</si>
  <si>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</si>
  <si>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</si>
  <si>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</si>
  <si>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</si>
  <si>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</si>
  <si>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</si>
  <si>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</si>
  <si>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</si>
  <si>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</si>
  <si>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</si>
  <si>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</si>
  <si>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</si>
  <si>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</si>
  <si>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</si>
  <si>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</si>
  <si>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</si>
  <si>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</si>
  <si>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</si>
  <si>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</si>
  <si>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</si>
  <si>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</si>
  <si>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</si>
  <si>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</si>
  <si>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</si>
  <si>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</si>
  <si>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</si>
  <si>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</si>
  <si>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</si>
  <si>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</si>
  <si>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</si>
  <si>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</si>
  <si>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</si>
  <si>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</si>
  <si>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</si>
  <si>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</si>
  <si>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</si>
  <si>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</si>
  <si>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</si>
  <si>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</si>
  <si>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</si>
  <si>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</si>
  <si>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</si>
  <si>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</si>
  <si>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</si>
  <si>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</si>
  <si>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</si>
  <si>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</si>
  <si>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</si>
  <si>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</si>
  <si>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</si>
  <si>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</si>
  <si>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</si>
  <si>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</si>
  <si>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</si>
  <si>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</si>
  <si>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</si>
  <si>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</si>
  <si>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</si>
  <si>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</si>
  <si>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</si>
  <si>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</si>
  <si>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</si>
  <si>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</si>
  <si>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</si>
  <si>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</si>
  <si>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</si>
  <si>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</si>
  <si>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</si>
  <si>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</si>
  <si>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</si>
  <si>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</si>
  <si>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</si>
  <si>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</si>
  <si>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</si>
  <si>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</si>
  <si>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</si>
  <si>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</si>
  <si>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</si>
  <si>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</si>
  <si>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</si>
  <si>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</si>
  <si>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</si>
  <si>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</si>
  <si>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</si>
  <si>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</si>
  <si>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</si>
  <si>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</si>
  <si>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</si>
  <si>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</si>
  <si>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</si>
  <si>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</si>
  <si>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</si>
  <si>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</si>
  <si>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</si>
  <si>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</si>
  <si>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</si>
  <si>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</si>
  <si>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</si>
  <si>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</si>
  <si>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</si>
  <si>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</si>
  <si>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</si>
  <si>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</si>
  <si>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</si>
  <si>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</si>
  <si>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</si>
  <si>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</si>
  <si>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</si>
  <si>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</si>
  <si>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</si>
  <si>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</si>
  <si>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</si>
  <si>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</si>
  <si>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</si>
  <si>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</si>
  <si>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</si>
  <si>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</si>
  <si>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</si>
  <si>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</si>
  <si>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</si>
  <si>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</si>
  <si>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</si>
  <si>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</si>
  <si>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</si>
  <si>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</si>
  <si>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</si>
  <si>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</si>
  <si>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</si>
  <si>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</si>
  <si>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</si>
  <si>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</si>
  <si>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</si>
  <si>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</si>
  <si>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</si>
  <si>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</si>
  <si>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</si>
  <si>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</si>
  <si>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</si>
  <si>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</si>
  <si>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</si>
  <si>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</si>
  <si>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</si>
  <si>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</si>
  <si>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</si>
  <si>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</si>
  <si>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</si>
  <si>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</si>
  <si>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</si>
  <si>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</si>
  <si>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</si>
  <si>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</si>
  <si>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</si>
  <si>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</si>
  <si>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</si>
  <si>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</si>
  <si>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</si>
  <si>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</si>
  <si>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</si>
  <si>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</si>
  <si>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</si>
  <si>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</si>
  <si>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</si>
  <si>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</si>
  <si>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</si>
  <si>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</si>
  <si>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</si>
  <si>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</si>
  <si>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</si>
  <si>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</si>
  <si>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</si>
  <si>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</si>
  <si>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</si>
  <si>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</si>
  <si>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</si>
  <si>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</si>
  <si>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</si>
  <si>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</si>
  <si>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</si>
  <si>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</si>
  <si>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</si>
  <si>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</si>
  <si>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</si>
  <si>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</si>
  <si>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</si>
  <si>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</si>
  <si>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</si>
  <si>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</si>
  <si>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</si>
  <si>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</si>
  <si>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</si>
  <si>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</si>
  <si>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</si>
  <si>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</si>
  <si>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</si>
  <si>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</si>
  <si>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</si>
  <si>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</si>
  <si>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</si>
  <si>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</si>
  <si>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</si>
  <si>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</si>
  <si>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</si>
  <si>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</si>
  <si>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</si>
  <si>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</si>
  <si>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</si>
  <si>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</si>
  <si>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</si>
  <si>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</si>
  <si>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</si>
  <si>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</si>
  <si>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</si>
  <si>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</si>
  <si>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</si>
  <si>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</si>
  <si>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</si>
  <si>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</si>
  <si>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</si>
  <si>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</si>
  <si>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</si>
  <si>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</si>
  <si>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</si>
  <si>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</si>
  <si>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</si>
  <si>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</si>
  <si>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</si>
  <si>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</si>
  <si>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</si>
  <si>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</si>
  <si>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</si>
  <si>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</si>
  <si>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</si>
  <si>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</si>
  <si>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</si>
  <si>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</si>
  <si>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</si>
  <si>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</si>
  <si>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</si>
  <si>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</si>
  <si>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</si>
  <si>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</si>
  <si>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</si>
  <si>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</si>
  <si>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</si>
  <si>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</si>
  <si>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</si>
  <si>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</si>
  <si>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</si>
  <si>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</si>
  <si>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</si>
  <si>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</si>
  <si>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</si>
  <si>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</si>
  <si>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</si>
  <si>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</si>
  <si>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</si>
  <si>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</si>
  <si>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</si>
  <si>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</si>
  <si>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</si>
  <si>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</si>
  <si>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</si>
  <si>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</si>
  <si>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</si>
  <si>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</si>
  <si>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</si>
  <si>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</si>
  <si>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</si>
  <si>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</si>
  <si>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</si>
  <si>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</si>
  <si>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</si>
  <si>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</si>
  <si>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</si>
  <si>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</si>
  <si>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</si>
  <si>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</si>
  <si>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</si>
  <si>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</si>
  <si>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</si>
  <si>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</si>
  <si>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</si>
  <si>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</si>
  <si>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</si>
  <si>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</si>
  <si>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</si>
  <si>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</si>
  <si>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</si>
  <si>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</si>
  <si>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</si>
  <si>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</si>
  <si>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</si>
  <si>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</si>
  <si>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</si>
  <si>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</si>
  <si>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</si>
  <si>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</si>
  <si>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</si>
  <si>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</si>
  <si>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</si>
  <si>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</si>
  <si>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</si>
  <si>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</si>
  <si>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</si>
  <si>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</si>
  <si>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</si>
  <si>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</si>
  <si>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</si>
  <si>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</si>
  <si>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</si>
  <si>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</si>
  <si>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</si>
  <si>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</si>
  <si>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</si>
  <si>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</si>
  <si>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</si>
  <si>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</si>
  <si>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</si>
  <si>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</si>
  <si>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</si>
  <si>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</si>
  <si>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</si>
  <si>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</si>
  <si>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</si>
  <si>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</si>
  <si>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</si>
  <si>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</si>
  <si>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</si>
  <si>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</si>
  <si>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</si>
  <si>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</si>
  <si>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</si>
  <si>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</si>
  <si>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</si>
  <si>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</si>
  <si>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</si>
  <si>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</si>
  <si>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</si>
  <si>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</si>
  <si>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</si>
  <si>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</si>
  <si>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</si>
  <si>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</si>
  <si>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</si>
  <si>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</si>
  <si>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</si>
  <si>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</si>
  <si>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</si>
  <si>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</si>
  <si>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</si>
  <si>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</si>
  <si>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</si>
  <si>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</si>
  <si>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</si>
  <si>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</si>
  <si>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</si>
  <si>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</si>
  <si>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</si>
  <si>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</si>
  <si>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</si>
  <si>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</si>
  <si>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</si>
  <si>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</si>
  <si>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</si>
  <si>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</si>
  <si>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</si>
  <si>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</si>
  <si>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</si>
  <si>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</si>
  <si>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</si>
  <si>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</si>
  <si>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</si>
  <si>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</si>
  <si>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</si>
  <si>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</si>
  <si>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</si>
  <si>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</si>
  <si>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</si>
  <si>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</si>
  <si>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</si>
  <si>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</si>
  <si>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</si>
  <si>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</si>
  <si>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</si>
  <si>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</si>
  <si>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</si>
  <si>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</si>
  <si>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</si>
  <si>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</si>
  <si>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</si>
  <si>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</si>
  <si>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</si>
  <si>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</si>
  <si>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</si>
  <si>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</si>
  <si>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</si>
  <si>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</si>
  <si>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</si>
  <si>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</si>
  <si>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</si>
  <si>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</si>
  <si>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</si>
  <si>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</si>
  <si>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</si>
  <si>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</si>
  <si>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</si>
  <si>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</si>
  <si>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</si>
  <si>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</si>
  <si>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</si>
  <si>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</si>
  <si>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</si>
  <si>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</si>
  <si>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</si>
  <si>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</si>
  <si>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</si>
  <si>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</si>
  <si>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</si>
  <si>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</si>
  <si>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</si>
  <si>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</si>
  <si>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</si>
  <si>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</si>
  <si>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</si>
  <si>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</si>
  <si>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</si>
  <si>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</si>
  <si>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</si>
  <si>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</si>
  <si>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</si>
  <si>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</si>
  <si>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</si>
  <si>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</si>
  <si>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</si>
  <si>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</si>
  <si>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</si>
  <si>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</si>
  <si>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</si>
  <si>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</si>
  <si>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</si>
  <si>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</si>
  <si>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</si>
  <si>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</si>
  <si>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</si>
  <si>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</si>
  <si>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</si>
  <si>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</si>
  <si>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</si>
  <si>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</si>
  <si>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</si>
  <si>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</si>
  <si>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</si>
  <si>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</si>
  <si>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</si>
  <si>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</si>
  <si>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</si>
  <si>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</si>
  <si>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</si>
  <si>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</si>
  <si>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</si>
  <si>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</si>
  <si>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</si>
  <si>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</si>
  <si>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</si>
  <si>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</si>
  <si>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</si>
  <si>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</si>
  <si>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</si>
  <si>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</si>
  <si>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</si>
  <si>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</si>
  <si>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</si>
  <si>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</si>
  <si>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</si>
  <si>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</si>
  <si>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</si>
  <si>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</si>
  <si>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</si>
  <si>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</si>
  <si>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</si>
  <si>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</si>
  <si>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</si>
  <si>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</si>
  <si>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</si>
  <si>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</si>
  <si>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</si>
  <si>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</si>
  <si>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</si>
  <si>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</si>
  <si>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</si>
  <si>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</si>
  <si>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</si>
  <si>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</si>
  <si>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</si>
  <si>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</si>
  <si>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</si>
  <si>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</si>
  <si>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</si>
  <si>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</si>
  <si>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</si>
  <si>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</si>
  <si>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</si>
  <si>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</si>
  <si>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</si>
  <si>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</si>
  <si>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</si>
  <si>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</si>
  <si>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</si>
  <si>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</si>
  <si>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</si>
  <si>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</si>
  <si>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</si>
  <si>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</si>
  <si>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</si>
  <si>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</si>
  <si>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</si>
  <si>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</si>
  <si>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</si>
  <si>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</si>
  <si>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</si>
  <si>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</si>
  <si>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</si>
  <si>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</si>
  <si>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</si>
  <si>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</si>
  <si>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</si>
  <si>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</si>
  <si>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</si>
  <si>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</si>
  <si>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</si>
  <si>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</si>
  <si>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</si>
  <si>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</si>
  <si>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</si>
  <si>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</si>
  <si>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</si>
  <si>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</si>
  <si>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</si>
  <si>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</si>
  <si>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</si>
  <si>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</si>
  <si>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</si>
  <si>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</si>
  <si>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</si>
  <si>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</si>
  <si>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</si>
  <si>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</si>
  <si>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</si>
  <si>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</si>
  <si>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</si>
  <si>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</si>
  <si>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</si>
  <si>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</si>
  <si>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</si>
  <si>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</si>
  <si>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</si>
  <si>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</si>
  <si>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</si>
  <si>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</si>
  <si>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</si>
  <si>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</si>
  <si>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</si>
  <si>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</si>
  <si>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</si>
  <si>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</si>
  <si>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</si>
  <si>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</si>
  <si>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</si>
  <si>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</si>
  <si>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</si>
  <si>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</si>
  <si>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</si>
  <si>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</si>
  <si>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</si>
  <si>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</si>
  <si>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</si>
  <si>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</si>
  <si>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</si>
  <si>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</si>
  <si>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</si>
  <si>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</si>
  <si>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</si>
  <si>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</si>
  <si>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</si>
  <si>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</si>
  <si>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</si>
  <si>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</si>
  <si>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</si>
  <si>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</si>
  <si>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</si>
  <si>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</si>
  <si>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</si>
  <si>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</si>
  <si>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</si>
  <si>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</si>
  <si>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</si>
  <si>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</si>
  <si>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</si>
  <si>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</si>
  <si>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</si>
  <si>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</si>
  <si>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</si>
  <si>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</si>
  <si>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</si>
  <si>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</si>
  <si>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</si>
  <si>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</si>
  <si>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</si>
  <si>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</si>
  <si>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</si>
  <si>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</si>
  <si>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</si>
  <si>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</si>
  <si>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</si>
  <si>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</si>
  <si>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</si>
  <si>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</si>
  <si>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</si>
  <si>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</si>
  <si>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</si>
  <si>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</si>
  <si>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</si>
  <si>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</si>
  <si>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</si>
  <si>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</si>
  <si>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</si>
  <si>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</si>
  <si>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</si>
  <si>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</si>
  <si>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</si>
  <si>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</si>
  <si>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</si>
  <si>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</si>
  <si>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</si>
  <si>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</si>
  <si>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</si>
  <si>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</si>
  <si>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</si>
  <si>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</si>
  <si>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</si>
  <si>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</si>
  <si>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</si>
  <si>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</si>
  <si>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</si>
  <si>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</si>
  <si>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</si>
  <si>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</si>
  <si>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</si>
  <si>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</si>
  <si>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</si>
  <si>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</si>
  <si>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</si>
  <si>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</si>
  <si>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</si>
  <si>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</si>
  <si>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</si>
  <si>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</si>
  <si>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</si>
  <si>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</si>
  <si>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</si>
  <si>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</si>
  <si>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</si>
  <si>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</si>
  <si>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</si>
  <si>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</si>
  <si>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</si>
  <si>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</si>
  <si>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</si>
  <si>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</si>
  <si>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</si>
  <si>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</si>
  <si>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</si>
  <si>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</si>
  <si>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</si>
  <si>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</si>
  <si>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</si>
  <si>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</si>
  <si>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</si>
  <si>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</si>
  <si>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</si>
  <si>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</si>
  <si>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</si>
  <si>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</si>
  <si>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</si>
  <si>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</si>
  <si>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</si>
  <si>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</si>
  <si>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</si>
  <si>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</si>
  <si>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</si>
  <si>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</si>
  <si>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</si>
  <si>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</si>
  <si>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</si>
  <si>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</si>
  <si>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</si>
  <si>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</si>
  <si>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</si>
  <si>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</si>
  <si>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</si>
  <si>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</si>
  <si>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</si>
  <si>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</si>
  <si>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</si>
  <si>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</si>
  <si>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</si>
  <si>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</si>
  <si>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</si>
  <si>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</si>
  <si>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</si>
  <si>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</si>
  <si>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</si>
  <si>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</si>
  <si>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</si>
  <si>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</si>
  <si>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</si>
  <si>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</si>
  <si>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</si>
  <si>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</si>
  <si>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</si>
  <si>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</si>
  <si>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</si>
  <si>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</si>
  <si>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</si>
  <si>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</si>
  <si>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</si>
  <si>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</si>
  <si>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</si>
  <si>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</si>
  <si>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</si>
  <si>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</si>
  <si>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</si>
  <si>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</si>
  <si>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</si>
  <si>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</si>
  <si>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</si>
  <si>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</si>
  <si>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</si>
  <si>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</si>
  <si>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</si>
  <si>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</si>
  <si>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</si>
  <si>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</si>
  <si>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</si>
  <si>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</si>
  <si>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</si>
  <si>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</si>
  <si>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</si>
  <si>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</si>
  <si>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</si>
  <si>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</si>
  <si>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</si>
  <si>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</si>
  <si>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</si>
  <si>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</si>
  <si>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</si>
  <si>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</si>
  <si>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</si>
  <si>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</si>
  <si>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</si>
  <si>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</si>
  <si>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</si>
  <si>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</si>
  <si>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</si>
  <si>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</si>
  <si>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</si>
  <si>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</si>
  <si>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</si>
  <si>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</si>
  <si>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</si>
  <si>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</si>
  <si>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</si>
  <si>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</si>
  <si>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</si>
  <si>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</si>
  <si>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</si>
  <si>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</si>
  <si>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</si>
  <si>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</si>
  <si>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</si>
  <si>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</si>
  <si>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</si>
  <si>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</si>
  <si>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</si>
  <si>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</si>
  <si>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</si>
  <si>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</si>
  <si>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</si>
  <si>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</si>
  <si>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</si>
  <si>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</si>
  <si>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</si>
  <si>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</si>
  <si>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</si>
  <si>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</si>
  <si>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</si>
  <si>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</si>
  <si>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</si>
  <si>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</si>
  <si>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</si>
  <si>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</si>
  <si>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</si>
  <si>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</si>
  <si>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</si>
  <si>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</si>
  <si>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</si>
  <si>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</si>
  <si>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</si>
  <si>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</si>
  <si>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</si>
  <si>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</si>
  <si>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</si>
  <si>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</si>
  <si>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</si>
  <si>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</si>
  <si>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</si>
  <si>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</si>
  <si>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</si>
  <si>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</si>
  <si>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</si>
  <si>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</si>
  <si>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</si>
  <si>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</si>
  <si>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</si>
  <si>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</si>
  <si>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</si>
  <si>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</si>
  <si>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</si>
  <si>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</si>
  <si>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</si>
  <si>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</si>
  <si>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</si>
  <si>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</si>
  <si>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</si>
  <si>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</si>
  <si>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</si>
  <si>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</si>
  <si>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</si>
  <si>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</si>
  <si>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</si>
  <si>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</si>
  <si>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</si>
  <si>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</si>
  <si>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</si>
  <si>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</si>
  <si>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</si>
  <si>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</si>
  <si>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</si>
  <si>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</si>
  <si>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</si>
  <si>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</si>
  <si>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</si>
  <si>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</si>
  <si>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</si>
  <si>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</si>
  <si>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</si>
  <si>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</si>
  <si>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</si>
  <si>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</si>
  <si>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</si>
  <si>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</si>
  <si>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</si>
  <si>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</si>
  <si>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</si>
  <si>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</si>
  <si>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</si>
  <si>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</si>
  <si>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</si>
  <si>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</si>
  <si>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</si>
  <si>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</si>
  <si>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</si>
  <si>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</si>
  <si>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</si>
  <si>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</si>
  <si>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</si>
  <si>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</si>
  <si>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</si>
  <si>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</si>
  <si>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</si>
  <si>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</si>
  <si>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</si>
  <si>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</si>
  <si>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</si>
  <si>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</si>
  <si>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</si>
  <si>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</si>
  <si>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</si>
  <si>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</si>
  <si>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</si>
  <si>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</si>
  <si>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</si>
  <si>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</si>
  <si>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</si>
  <si>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</si>
  <si>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</si>
  <si>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</si>
  <si>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</si>
  <si>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</si>
  <si>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</si>
  <si>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</si>
  <si>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</si>
  <si>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</si>
  <si>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</si>
  <si>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</si>
  <si>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</si>
  <si>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</si>
  <si>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</si>
  <si>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</si>
  <si>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</si>
  <si>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</si>
  <si>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</si>
  <si>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</si>
  <si>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</si>
  <si>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</si>
  <si>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</si>
  <si>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</si>
  <si>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</si>
  <si>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</si>
  <si>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</si>
  <si>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</si>
  <si>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</si>
  <si>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</si>
  <si>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</si>
  <si>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</si>
  <si>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</si>
  <si>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</si>
  <si>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</si>
  <si>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</si>
  <si>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</si>
  <si>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</si>
  <si>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</si>
  <si>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</si>
  <si>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</si>
  <si>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</si>
  <si>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</si>
  <si>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</si>
  <si>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</si>
  <si>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</si>
  <si>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</si>
  <si>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</si>
  <si>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</si>
  <si>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</si>
  <si>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</si>
  <si>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</si>
  <si>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</si>
  <si>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</si>
  <si>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</si>
  <si>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</si>
  <si>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</si>
  <si>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</si>
  <si>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</si>
  <si>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</si>
  <si>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</si>
  <si>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</si>
  <si>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</si>
  <si>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</si>
  <si>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</si>
  <si>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</si>
  <si>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</si>
  <si>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</si>
  <si>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</si>
  <si>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</si>
  <si>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</si>
  <si>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</si>
  <si>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</si>
  <si>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</si>
  <si>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</si>
  <si>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</si>
  <si>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</si>
  <si>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</si>
  <si>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</si>
  <si>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</si>
  <si>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</si>
  <si>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</si>
  <si>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</si>
  <si>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</si>
  <si>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</si>
  <si>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</si>
  <si>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</si>
  <si>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</si>
  <si>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</si>
  <si>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</si>
  <si>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</si>
  <si>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</si>
  <si>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</si>
  <si>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</si>
  <si>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</si>
  <si>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</si>
  <si>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</si>
  <si>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</si>
  <si>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</si>
  <si>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</si>
  <si>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</si>
  <si>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</si>
  <si>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</si>
  <si>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</si>
  <si>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</si>
  <si>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</si>
  <si>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</si>
  <si>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</si>
  <si>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</si>
  <si>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</si>
  <si>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</si>
  <si>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</si>
  <si>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</si>
  <si>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</si>
  <si>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</si>
  <si>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</si>
  <si>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</si>
  <si>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</si>
  <si>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</si>
  <si>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</si>
  <si>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</si>
  <si>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</si>
  <si>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</si>
  <si>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</si>
  <si>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</si>
  <si>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</si>
  <si>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</si>
  <si>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</si>
  <si>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</si>
  <si>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</si>
  <si>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</si>
  <si>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</si>
  <si>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</si>
  <si>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</si>
  <si>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</si>
  <si>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</si>
  <si>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</si>
  <si>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</si>
  <si>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</si>
  <si>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</si>
  <si>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</si>
  <si>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</si>
  <si>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</si>
  <si>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</si>
  <si>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</si>
  <si>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</si>
  <si>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</si>
  <si>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</si>
  <si>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</si>
  <si>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</si>
  <si>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</si>
  <si>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</si>
  <si>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</si>
  <si>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</si>
  <si>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</si>
  <si>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</si>
  <si>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</si>
  <si>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</si>
  <si>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</si>
  <si>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</si>
  <si>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</si>
  <si>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</si>
  <si>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</si>
  <si>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</si>
  <si>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</si>
  <si>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</si>
  <si>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</si>
  <si>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</si>
  <si>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</si>
  <si>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</si>
  <si>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</si>
  <si>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</si>
  <si>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</si>
  <si>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</si>
  <si>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</si>
  <si>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</si>
  <si>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</si>
  <si>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</si>
  <si>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</si>
  <si>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</si>
  <si>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</si>
  <si>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</si>
  <si>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</si>
  <si>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</si>
  <si>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</si>
  <si>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</si>
  <si>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</si>
  <si>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</si>
  <si>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</si>
  <si>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</si>
  <si>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</si>
  <si>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</si>
  <si>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</si>
  <si>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</si>
  <si>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</si>
  <si>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</si>
  <si>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</si>
  <si>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</si>
  <si>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</si>
  <si>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</si>
  <si>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</si>
  <si>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</si>
  <si>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</si>
  <si>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</si>
  <si>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</si>
  <si>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</si>
  <si>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</si>
  <si>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</si>
  <si>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</si>
  <si>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</si>
  <si>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</si>
  <si>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</si>
  <si>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</si>
  <si>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</si>
  <si>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</si>
  <si>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</si>
  <si>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</si>
  <si>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</si>
  <si>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</si>
  <si>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</si>
  <si>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</si>
  <si>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</si>
  <si>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</si>
  <si>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</si>
  <si>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</si>
  <si>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</si>
  <si>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</si>
  <si>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</si>
  <si>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</si>
  <si>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</si>
  <si>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</si>
  <si>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</si>
  <si>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</si>
  <si>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</si>
  <si>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</si>
  <si>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</si>
  <si>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</si>
  <si>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</si>
  <si>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</si>
  <si>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</si>
  <si>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</si>
  <si>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</si>
  <si>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</si>
  <si>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</si>
  <si>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</si>
  <si>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</si>
  <si>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</si>
  <si>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</si>
  <si>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</si>
  <si>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</si>
  <si>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</si>
  <si>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</si>
  <si>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</si>
  <si>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</si>
  <si>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</si>
  <si>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</si>
  <si>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</si>
  <si>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</si>
  <si>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</si>
  <si>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</si>
  <si>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</si>
  <si>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</si>
  <si>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</si>
  <si>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</si>
  <si>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</si>
  <si>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</si>
  <si>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</si>
  <si>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</si>
  <si>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</si>
  <si>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</si>
  <si>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</si>
  <si>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</si>
  <si>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</si>
  <si>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</si>
  <si>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</si>
  <si>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</si>
  <si>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</si>
  <si>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</si>
  <si>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</si>
  <si>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</si>
  <si>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</si>
  <si>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</si>
  <si>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</si>
  <si>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</si>
  <si>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</si>
  <si>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</si>
  <si>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</si>
  <si>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</si>
  <si>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</si>
  <si>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</si>
  <si>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</si>
  <si>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</si>
  <si>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</si>
  <si>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</si>
  <si>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</si>
  <si>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</si>
  <si>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</si>
  <si>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</si>
  <si>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</si>
  <si>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</si>
  <si>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</si>
  <si>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</si>
  <si>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</si>
  <si>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</si>
  <si>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</si>
  <si>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</si>
  <si>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</si>
  <si>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</si>
  <si>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</si>
  <si>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</si>
  <si>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</si>
  <si>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</si>
  <si>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</si>
  <si>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</si>
  <si>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</si>
  <si>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</si>
  <si>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</si>
  <si>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</si>
  <si>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</si>
  <si>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</si>
  <si>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</si>
  <si>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</si>
  <si>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</si>
  <si>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</si>
  <si>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</si>
  <si>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</si>
  <si>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</si>
  <si>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</si>
  <si>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</si>
  <si>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</si>
  <si>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</si>
  <si>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</si>
  <si>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</si>
  <si>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</si>
  <si>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</si>
  <si>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</si>
  <si>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</si>
  <si>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</si>
  <si>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</si>
  <si>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</si>
  <si>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</si>
  <si>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</si>
  <si>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</si>
  <si>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</si>
  <si>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</si>
  <si>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</si>
  <si>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</si>
  <si>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</si>
  <si>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</si>
  <si>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</si>
  <si>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</si>
  <si>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</si>
  <si>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</si>
  <si>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</si>
  <si>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</si>
  <si>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</si>
  <si>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</si>
  <si>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</si>
  <si>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</si>
  <si>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</si>
  <si>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</si>
  <si>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</si>
  <si>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</si>
  <si>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</si>
  <si>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</si>
  <si>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</si>
  <si>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</si>
  <si>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</si>
  <si>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</si>
  <si>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</si>
  <si>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</si>
  <si>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</si>
  <si>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</si>
  <si>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</si>
  <si>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</si>
  <si>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</si>
  <si>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</si>
  <si>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</si>
  <si>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</si>
  <si>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</si>
  <si>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</si>
  <si>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</si>
  <si>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</si>
  <si>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</si>
  <si>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</si>
  <si>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</si>
  <si>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</si>
  <si>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</si>
  <si>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</si>
  <si>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</si>
  <si>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</si>
  <si>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</si>
  <si>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</si>
  <si>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</si>
  <si>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</si>
  <si>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</si>
  <si>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</si>
  <si>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</si>
  <si>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</si>
  <si>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</si>
  <si>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</si>
  <si>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</si>
  <si>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</si>
  <si>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</si>
  <si>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</si>
  <si>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</si>
  <si>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</si>
  <si>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</si>
  <si>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</si>
  <si>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</si>
  <si>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</si>
  <si>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</si>
  <si>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</si>
  <si>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</si>
  <si>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</si>
  <si>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</si>
  <si>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</si>
  <si>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</si>
  <si>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</si>
  <si>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</si>
  <si>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</si>
  <si>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</si>
  <si>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</si>
  <si>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</si>
  <si>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</si>
  <si>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</si>
  <si>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</si>
  <si>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</si>
  <si>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</si>
  <si>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</si>
  <si>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</si>
  <si>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</si>
  <si>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</si>
  <si>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</si>
  <si>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</si>
  <si>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</si>
  <si>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</si>
  <si>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</si>
  <si>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</si>
  <si>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</si>
  <si>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</si>
  <si>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</si>
  <si>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</si>
  <si>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</si>
  <si>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</si>
  <si>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</si>
  <si>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</si>
  <si>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</si>
  <si>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</si>
  <si>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</si>
  <si>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</si>
  <si>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</si>
  <si>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</si>
  <si>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</si>
  <si>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</si>
  <si>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</si>
  <si>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</si>
  <si>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</si>
  <si>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</si>
  <si>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</si>
  <si>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</si>
  <si>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</si>
  <si>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</si>
  <si>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</si>
  <si>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</si>
  <si>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</si>
  <si>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</si>
  <si>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</si>
  <si>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</si>
  <si>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</si>
  <si>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</si>
  <si>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</si>
  <si>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</si>
  <si>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</si>
  <si>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</si>
  <si>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</si>
  <si>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</si>
  <si>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</si>
  <si>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</si>
  <si>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</si>
  <si>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</si>
  <si>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</si>
  <si>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</si>
  <si>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</si>
  <si>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</si>
  <si>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</si>
  <si>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</si>
  <si>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</si>
  <si>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</si>
  <si>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</si>
  <si>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</si>
  <si>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</si>
  <si>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</si>
  <si>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</si>
  <si>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</si>
  <si>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</si>
  <si>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</si>
  <si>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</si>
  <si>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</si>
  <si>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</si>
  <si>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</si>
  <si>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</si>
  <si>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</si>
  <si>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</si>
  <si>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</si>
  <si>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</si>
  <si>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</si>
  <si>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</si>
  <si>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</si>
  <si>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</si>
  <si>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</si>
  <si>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</si>
  <si>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</si>
  <si>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</si>
  <si>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</si>
  <si>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</si>
  <si>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</si>
  <si>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</si>
  <si>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</si>
  <si>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</si>
  <si>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</si>
  <si>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</si>
  <si>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</si>
  <si>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</si>
  <si>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</si>
  <si>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</si>
  <si>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</si>
  <si>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</si>
  <si>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</si>
  <si>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</si>
  <si>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</si>
  <si>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</si>
  <si>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</si>
  <si>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</si>
  <si>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</si>
  <si>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</si>
  <si>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</si>
  <si>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</si>
  <si>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</si>
  <si>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</si>
  <si>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</si>
  <si>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</si>
  <si>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</si>
  <si>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</si>
  <si>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</si>
  <si>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</si>
  <si>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</si>
  <si>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</si>
  <si>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</si>
  <si>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</si>
  <si>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</si>
  <si>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</si>
  <si>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</si>
  <si>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</si>
  <si>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</si>
  <si>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</si>
  <si>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</si>
  <si>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</si>
  <si>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</si>
  <si>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</si>
  <si>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</si>
  <si>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</si>
  <si>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</si>
  <si>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</si>
  <si>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</si>
  <si>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</si>
  <si>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</si>
  <si>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</si>
  <si>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</si>
  <si>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</si>
  <si>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</si>
  <si>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</si>
  <si>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</si>
  <si>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</si>
  <si>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</si>
  <si>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</si>
  <si>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</si>
  <si>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</si>
  <si>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</si>
  <si>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</si>
  <si>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</si>
  <si>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</si>
  <si>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</si>
  <si>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</si>
  <si>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</si>
  <si>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</si>
  <si>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</si>
  <si>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</si>
  <si>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</si>
  <si>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</si>
  <si>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</si>
  <si>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</si>
  <si>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</si>
  <si>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</si>
  <si>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</si>
  <si>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</si>
  <si>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</si>
  <si>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</si>
  <si>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</si>
  <si>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</si>
  <si>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</si>
  <si>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</si>
  <si>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</si>
  <si>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</si>
  <si>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</si>
  <si>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</si>
  <si>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</si>
  <si>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</si>
  <si>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</si>
  <si>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</si>
  <si>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</si>
  <si>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</si>
  <si>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</si>
  <si>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</si>
  <si>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</si>
  <si>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</si>
  <si>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</si>
  <si>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</si>
  <si>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</si>
  <si>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</si>
  <si>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</si>
  <si>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</si>
  <si>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</si>
  <si>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</si>
  <si>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</si>
  <si>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</si>
  <si>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</si>
  <si>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</si>
  <si>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</si>
  <si>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</si>
  <si>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</si>
  <si>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</si>
  <si>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</si>
  <si>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</si>
  <si>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</si>
  <si>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</si>
  <si>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</si>
  <si>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</si>
  <si>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</si>
  <si>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</si>
  <si>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</si>
  <si>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</si>
  <si>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</si>
  <si>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</si>
  <si>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</si>
  <si>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</si>
  <si>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</si>
  <si>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</si>
  <si>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</si>
  <si>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</si>
  <si>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</si>
  <si>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</si>
  <si>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</si>
  <si>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</si>
  <si>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</si>
  <si>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</si>
  <si>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</si>
  <si>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</si>
  <si>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</si>
  <si>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</si>
  <si>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</si>
  <si>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</si>
  <si>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</si>
  <si>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</si>
  <si>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</si>
  <si>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</si>
  <si>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</si>
  <si>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</si>
  <si>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</si>
  <si>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</si>
  <si>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</si>
  <si>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</si>
  <si>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</si>
  <si>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</si>
  <si>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</si>
  <si>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</si>
  <si>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</si>
  <si>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</si>
  <si>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</si>
  <si>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</si>
  <si>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</si>
  <si>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</si>
  <si>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</si>
  <si>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</si>
  <si>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</si>
  <si>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</si>
  <si>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</si>
  <si>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</si>
  <si>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</si>
  <si>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</si>
  <si>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</si>
  <si>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</si>
  <si>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</si>
  <si>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</si>
  <si>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</si>
  <si>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</si>
  <si>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</si>
  <si>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</si>
  <si>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</si>
  <si>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</si>
  <si>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</si>
  <si>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</si>
  <si>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</si>
  <si>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</si>
  <si>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</si>
  <si>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</si>
  <si>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</si>
  <si>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</si>
  <si>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</si>
  <si>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</si>
  <si>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</si>
  <si>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</si>
  <si>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</si>
  <si>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</si>
  <si>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</si>
  <si>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</si>
  <si>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</si>
  <si>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</si>
  <si>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</si>
  <si>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</si>
  <si>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</si>
  <si>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</si>
  <si>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</si>
  <si>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</si>
  <si>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</si>
  <si>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</si>
  <si>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</si>
  <si>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</si>
  <si>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</si>
  <si>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</si>
  <si>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</si>
  <si>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</si>
  <si>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</si>
  <si>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</si>
  <si>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</si>
  <si>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</si>
  <si>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</si>
  <si>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</si>
  <si>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</si>
  <si>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</si>
  <si>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</si>
  <si>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</si>
  <si>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</si>
  <si>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</si>
  <si>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</si>
  <si>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</si>
  <si>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</si>
  <si>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</si>
  <si>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</si>
  <si>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</si>
  <si>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</si>
  <si>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</si>
  <si>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</si>
  <si>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</si>
  <si>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</si>
  <si>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</si>
  <si>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</si>
  <si>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</si>
  <si>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</si>
  <si>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</si>
  <si>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</si>
  <si>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</si>
  <si>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</si>
  <si>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</si>
  <si>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</si>
  <si>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</si>
  <si>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</si>
  <si>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</si>
  <si>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</si>
  <si>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</si>
  <si>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</si>
  <si>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</si>
  <si>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</si>
  <si>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</si>
  <si>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</si>
  <si>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</si>
  <si>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</si>
  <si>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</si>
  <si>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</si>
  <si>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</si>
  <si>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</si>
  <si>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</si>
  <si>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</si>
  <si>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</si>
  <si>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</si>
  <si>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</si>
  <si>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</si>
  <si>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</si>
  <si>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</si>
  <si>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</si>
  <si>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</si>
  <si>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</si>
  <si>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</si>
  <si>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</si>
  <si>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</si>
  <si>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</si>
  <si>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</si>
  <si>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</si>
  <si>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</si>
  <si>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</si>
  <si>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</si>
  <si>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</si>
  <si>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</si>
  <si>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</si>
  <si>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</si>
  <si>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</si>
  <si>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</si>
  <si>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</si>
  <si>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</si>
  <si>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</si>
  <si>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</si>
  <si>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</si>
  <si>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</si>
  <si>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</si>
  <si>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</si>
  <si>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</si>
  <si>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</si>
  <si>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</si>
  <si>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</si>
  <si>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</si>
  <si>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</si>
  <si>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</si>
  <si>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</si>
  <si>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</si>
  <si>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</si>
  <si>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</si>
  <si>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</si>
  <si>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</si>
  <si>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</si>
  <si>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</si>
  <si>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</si>
  <si>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</si>
  <si>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</si>
  <si>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</si>
  <si>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</si>
  <si>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</si>
  <si>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</si>
  <si>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</si>
  <si>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</si>
  <si>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</si>
  <si>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</si>
  <si>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</si>
  <si>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</si>
  <si>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</si>
  <si>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</si>
  <si>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</si>
  <si>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</si>
  <si>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</si>
  <si>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</si>
  <si>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</si>
  <si>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</si>
  <si>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</si>
  <si>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</si>
  <si>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</si>
  <si>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</si>
  <si>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</si>
  <si>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</si>
  <si>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</si>
  <si>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</si>
  <si>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</si>
  <si>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</si>
  <si>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</si>
  <si>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</si>
  <si>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</si>
  <si>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</si>
  <si>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</si>
  <si>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</si>
  <si>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</si>
  <si>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</si>
  <si>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</si>
  <si>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</si>
  <si>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</si>
  <si>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</si>
  <si>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</si>
  <si>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</si>
  <si>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</si>
  <si>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</si>
  <si>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</si>
  <si>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</si>
  <si>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</si>
  <si>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</si>
  <si>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</si>
  <si>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</si>
  <si>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</si>
  <si>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</si>
  <si>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</si>
  <si>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</si>
  <si>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</si>
  <si>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</si>
  <si>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</si>
  <si>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</si>
  <si>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</si>
  <si>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</si>
  <si>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</si>
  <si>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</si>
  <si>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</si>
  <si>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</si>
  <si>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</si>
  <si>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</si>
  <si>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</si>
  <si>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</si>
  <si>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</si>
  <si>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</si>
  <si>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</si>
  <si>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</si>
  <si>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</si>
  <si>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</si>
  <si>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</si>
  <si>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</si>
  <si>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</si>
  <si>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</si>
  <si>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</si>
  <si>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</si>
  <si>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</si>
  <si>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</si>
  <si>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</si>
  <si>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</si>
  <si>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</si>
  <si>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</si>
  <si>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</si>
  <si>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</si>
  <si>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</si>
  <si>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</si>
  <si>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</si>
  <si>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</si>
  <si>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</si>
  <si>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</si>
  <si>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</si>
  <si>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</si>
  <si>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</si>
  <si>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</si>
  <si>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</si>
  <si>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</si>
  <si>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</si>
  <si>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</si>
  <si>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</si>
  <si>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</si>
  <si>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</si>
  <si>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</si>
  <si>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</si>
  <si>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</si>
  <si>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</si>
  <si>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</si>
  <si>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</si>
  <si>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</si>
  <si>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</si>
  <si>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</si>
  <si>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</si>
  <si>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</si>
  <si>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</si>
  <si>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</si>
  <si>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</si>
  <si>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</si>
  <si>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</si>
  <si>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</si>
  <si>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</si>
  <si>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</si>
  <si>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</si>
  <si>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</si>
  <si>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</si>
  <si>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</si>
  <si>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</si>
  <si>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</si>
  <si>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</si>
  <si>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</si>
  <si>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</si>
  <si>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</si>
  <si>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</si>
  <si>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</si>
  <si>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</si>
  <si>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</si>
  <si>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</si>
  <si>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</si>
  <si>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</si>
  <si>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</si>
  <si>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</si>
  <si>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</si>
  <si>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</si>
  <si>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</si>
  <si>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</si>
  <si>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</si>
  <si>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</si>
  <si>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</si>
  <si>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</si>
  <si>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</si>
  <si>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</si>
  <si>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</si>
  <si>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</si>
  <si>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</si>
  <si>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</si>
  <si>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</si>
  <si>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</si>
  <si>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</si>
  <si>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</si>
  <si>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</si>
  <si>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</si>
  <si>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</si>
  <si>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</si>
  <si>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</si>
  <si>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</si>
  <si>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</si>
  <si>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</si>
  <si>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</si>
  <si>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</si>
  <si>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</si>
  <si>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</si>
  <si>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</si>
  <si>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</si>
  <si>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</si>
  <si>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</si>
  <si>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</si>
  <si>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</si>
  <si>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</si>
  <si>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</si>
  <si>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</si>
  <si>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</si>
  <si>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</si>
  <si>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</si>
  <si>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</si>
  <si>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</si>
  <si>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</si>
  <si>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</si>
  <si>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</si>
  <si>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</si>
  <si>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</si>
  <si>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</si>
  <si>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</si>
  <si>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</si>
  <si>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</si>
  <si>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</si>
  <si>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</si>
  <si>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</si>
  <si>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</si>
  <si>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</si>
  <si>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</si>
  <si>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</si>
  <si>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</si>
  <si>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</si>
  <si>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</si>
  <si>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</si>
  <si>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</si>
  <si>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</si>
  <si>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</si>
  <si>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</si>
  <si>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</si>
  <si>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</si>
  <si>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</si>
  <si>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</si>
  <si>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</si>
  <si>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</si>
  <si>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</si>
  <si>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</si>
  <si>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</si>
  <si>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</si>
  <si>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</si>
  <si>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</si>
  <si>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</si>
  <si>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</si>
  <si>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</si>
  <si>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</si>
  <si>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</si>
  <si>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</si>
  <si>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</si>
  <si>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</si>
  <si>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</si>
  <si>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</si>
  <si>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</si>
  <si>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</si>
  <si>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</si>
  <si>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</si>
  <si>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</si>
  <si>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</si>
  <si>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</si>
  <si>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</si>
  <si>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</si>
  <si>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</si>
  <si>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</si>
  <si>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</si>
  <si>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</si>
  <si>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</si>
  <si>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</si>
  <si>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</si>
  <si>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</si>
  <si>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</si>
  <si>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</si>
  <si>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</si>
  <si>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</si>
  <si>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</si>
  <si>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</si>
  <si>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</si>
  <si>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</si>
  <si>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</si>
  <si>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</si>
  <si>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</si>
  <si>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</si>
  <si>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</si>
  <si>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</si>
  <si>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</si>
  <si>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</si>
  <si>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</si>
  <si>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</si>
  <si>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</si>
  <si>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</si>
  <si>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</si>
  <si>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</si>
  <si>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</si>
  <si>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</si>
  <si>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</si>
  <si>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</si>
  <si>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</si>
  <si>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</si>
  <si>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</si>
  <si>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</si>
  <si>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</si>
  <si>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</si>
  <si>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</si>
  <si>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</si>
  <si>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</si>
  <si>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</si>
  <si>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</si>
  <si>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</si>
  <si>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</si>
  <si>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</si>
  <si>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</si>
  <si>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</si>
  <si>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</si>
  <si>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</si>
  <si>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</si>
  <si>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</si>
  <si>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</si>
  <si>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</si>
  <si>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</si>
  <si>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</si>
  <si>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</si>
  <si>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</si>
  <si>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</si>
  <si>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</si>
  <si>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</si>
  <si>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</si>
  <si>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</si>
  <si>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</si>
  <si>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</si>
  <si>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</si>
  <si>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</si>
  <si>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</si>
  <si>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</si>
  <si>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</si>
  <si>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</si>
  <si>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</si>
  <si>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</si>
  <si>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</si>
  <si>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</si>
  <si>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</si>
  <si>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</si>
  <si>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</si>
  <si>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</si>
  <si>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</si>
  <si>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</si>
  <si>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</si>
  <si>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</si>
  <si>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</si>
  <si>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</si>
  <si>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</si>
  <si>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</si>
  <si>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</si>
  <si>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</si>
  <si>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</si>
  <si>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</si>
  <si>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</si>
  <si>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</si>
  <si>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</si>
  <si>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</si>
  <si>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</si>
  <si>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</si>
  <si>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</si>
  <si>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</si>
  <si>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</si>
  <si>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</si>
  <si>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</si>
  <si>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</si>
  <si>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</si>
  <si>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</si>
  <si>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</si>
  <si>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</si>
  <si>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</si>
  <si>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</si>
  <si>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</si>
  <si>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</si>
  <si>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</si>
  <si>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</si>
  <si>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</si>
  <si>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</si>
  <si>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</si>
  <si>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</si>
  <si>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</si>
  <si>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</si>
  <si>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</si>
  <si>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</si>
  <si>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</si>
  <si>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</si>
  <si>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</si>
  <si>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</si>
  <si>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</si>
  <si>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</si>
  <si>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</si>
  <si>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</si>
  <si>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</si>
  <si>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</si>
  <si>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</si>
  <si>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</si>
  <si>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</si>
  <si>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</si>
  <si>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</si>
  <si>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</si>
  <si>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</si>
  <si>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</si>
  <si>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</si>
  <si>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</si>
  <si>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</si>
  <si>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</si>
  <si>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</si>
  <si>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</si>
  <si>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</si>
  <si>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</si>
  <si>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</si>
  <si>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</si>
  <si>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</si>
  <si>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</si>
  <si>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</si>
  <si>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</si>
  <si>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</si>
  <si>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</si>
  <si>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</si>
  <si>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</si>
  <si>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</si>
  <si>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</si>
  <si>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</si>
  <si>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</si>
  <si>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</si>
  <si>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</si>
  <si>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</si>
  <si>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</si>
  <si>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</si>
  <si>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</si>
  <si>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</si>
  <si>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</si>
  <si>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</si>
  <si>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</si>
  <si>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</si>
  <si>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</si>
  <si>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</si>
  <si>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</si>
  <si>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</si>
  <si>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</si>
  <si>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</si>
  <si>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</si>
  <si>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</si>
  <si>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</si>
  <si>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</si>
  <si>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</si>
  <si>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</si>
  <si>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</si>
  <si>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</si>
  <si>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</si>
  <si>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</si>
  <si>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</si>
  <si>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</si>
  <si>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</si>
  <si>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</si>
  <si>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</si>
  <si>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</si>
  <si>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</si>
  <si>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</si>
  <si>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</si>
  <si>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</si>
  <si>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</si>
  <si>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</si>
  <si>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</si>
  <si>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</si>
  <si>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</si>
  <si>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</si>
  <si>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</si>
  <si>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</si>
  <si>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</si>
  <si>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</si>
  <si>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</si>
  <si>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</si>
  <si>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</si>
  <si>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</si>
  <si>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</si>
  <si>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</si>
  <si>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</si>
  <si>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</si>
  <si>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</si>
  <si>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</si>
  <si>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</si>
  <si>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</si>
  <si>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</si>
  <si>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</si>
  <si>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</si>
  <si>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</si>
  <si>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</si>
  <si>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</si>
  <si>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</si>
  <si>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</si>
  <si>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</si>
  <si>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</si>
  <si>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</si>
  <si>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</si>
  <si>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</si>
  <si>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</si>
  <si>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</si>
  <si>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</si>
  <si>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</si>
  <si>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</si>
  <si>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</si>
  <si>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</si>
  <si>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</si>
  <si>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</si>
  <si>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</si>
  <si>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</si>
  <si>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</si>
  <si>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</si>
  <si>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</si>
  <si>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</si>
  <si>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</si>
  <si>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</si>
  <si>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</si>
  <si>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</si>
  <si>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</si>
  <si>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</si>
  <si>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</si>
  <si>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</si>
  <si>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</si>
  <si>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</si>
  <si>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</si>
  <si>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</si>
  <si>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</si>
  <si>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</si>
  <si>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</si>
  <si>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</si>
  <si>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</si>
  <si>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</si>
  <si>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</si>
  <si>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</si>
  <si>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</si>
  <si>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</si>
  <si>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</si>
  <si>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</si>
  <si>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</si>
  <si>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</si>
  <si>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</si>
  <si>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</si>
  <si>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</si>
  <si>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</si>
  <si>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</si>
  <si>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</si>
  <si>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</si>
  <si>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</si>
  <si>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</si>
  <si>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</si>
  <si>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</si>
  <si>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</si>
  <si>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</si>
  <si>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</si>
  <si>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</si>
  <si>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</si>
  <si>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</si>
  <si>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</si>
  <si>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</si>
  <si>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</si>
  <si>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</si>
  <si>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</si>
  <si>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</si>
  <si>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</si>
  <si>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</si>
  <si>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</si>
  <si>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</si>
  <si>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</si>
  <si>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</si>
  <si>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</si>
  <si>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</si>
  <si>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</si>
  <si>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</si>
  <si>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</si>
  <si>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</si>
  <si>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</si>
  <si>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</si>
  <si>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</si>
  <si>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</si>
  <si>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</si>
  <si>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</si>
  <si>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</si>
  <si>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</si>
  <si>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</si>
  <si>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</si>
  <si>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</si>
  <si>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</si>
  <si>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</si>
  <si>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</si>
  <si>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</si>
  <si>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</si>
  <si>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</si>
  <si>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</si>
  <si>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</si>
  <si>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</si>
  <si>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</si>
  <si>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</si>
  <si>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</si>
  <si>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</si>
  <si>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</si>
  <si>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</si>
  <si>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</si>
  <si>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</si>
  <si>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</si>
  <si>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</si>
  <si>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</si>
  <si>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</si>
  <si>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</si>
  <si>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</si>
  <si>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</si>
  <si>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</si>
  <si>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</si>
  <si>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</si>
  <si>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</si>
  <si>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</si>
  <si>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</si>
  <si>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</si>
  <si>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</si>
  <si>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</si>
  <si>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</si>
  <si>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</si>
  <si>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</si>
  <si>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</si>
  <si>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</si>
  <si>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</si>
  <si>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</si>
  <si>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</si>
  <si>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</si>
  <si>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</si>
  <si>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</si>
  <si>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</si>
  <si>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</si>
  <si>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</si>
  <si>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</si>
  <si>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</si>
  <si>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</si>
  <si>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</si>
  <si>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</si>
  <si>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</si>
  <si>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</si>
  <si>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</si>
  <si>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</si>
  <si>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</si>
  <si>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</si>
  <si>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</si>
  <si>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</si>
  <si>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</si>
  <si>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</si>
  <si>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</si>
  <si>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</si>
  <si>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</si>
  <si>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</si>
  <si>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</si>
  <si>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</si>
  <si>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</si>
  <si>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</si>
  <si>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</si>
  <si>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</si>
  <si>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</si>
  <si>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</si>
  <si>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</si>
  <si>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</si>
  <si>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</si>
  <si>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</si>
  <si>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</si>
  <si>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</si>
  <si>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</si>
  <si>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</si>
  <si>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</si>
  <si>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</si>
  <si>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</si>
  <si>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</si>
  <si>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</si>
  <si>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</si>
  <si>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</si>
  <si>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</si>
  <si>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</si>
  <si>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</si>
  <si>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</si>
  <si>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</si>
  <si>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</si>
  <si>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</si>
  <si>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</si>
  <si>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</si>
  <si>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</si>
  <si>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</si>
  <si>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</si>
  <si>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</si>
  <si>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</si>
  <si>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</si>
  <si>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</si>
  <si>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</si>
  <si>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</si>
  <si>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</si>
  <si>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</si>
  <si>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</si>
  <si>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</si>
  <si>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</si>
  <si>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</si>
  <si>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</si>
  <si>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</si>
  <si>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</si>
  <si>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</si>
  <si>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</si>
  <si>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</si>
  <si>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</si>
  <si>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</si>
  <si>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</si>
  <si>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</si>
  <si>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</si>
  <si>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</si>
  <si>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</si>
  <si>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</si>
  <si>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</si>
  <si>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</si>
  <si>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</si>
  <si>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</si>
  <si>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</si>
  <si>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</si>
  <si>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</si>
  <si>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</si>
  <si>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</si>
  <si>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</si>
  <si>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</si>
  <si>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</si>
  <si>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</si>
  <si>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</si>
  <si>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</si>
  <si>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</si>
  <si>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</si>
  <si>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</si>
  <si>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</si>
  <si>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</si>
  <si>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</si>
  <si>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</si>
  <si>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</si>
  <si>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</si>
  <si>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</si>
  <si>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</si>
  <si>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</si>
  <si>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</si>
  <si>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</si>
  <si>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</si>
  <si>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</si>
  <si>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</si>
  <si>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</si>
  <si>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</si>
  <si>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</si>
  <si>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</si>
  <si>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</si>
  <si>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</si>
  <si>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</si>
  <si>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</si>
  <si>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</si>
  <si>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</si>
  <si>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</si>
  <si>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</si>
  <si>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</si>
  <si>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</si>
  <si>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</si>
  <si>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</si>
  <si>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</si>
  <si>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</si>
  <si>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</si>
  <si>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</si>
  <si>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</si>
  <si>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</si>
  <si>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</si>
  <si>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</si>
  <si>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</si>
  <si>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</si>
  <si>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</si>
  <si>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</si>
  <si>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</si>
  <si>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</si>
  <si>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</si>
  <si>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</si>
  <si>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</si>
  <si>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</si>
  <si>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</si>
  <si>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</si>
  <si>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</si>
  <si>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</si>
  <si>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</si>
  <si>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</si>
  <si>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</si>
  <si>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</si>
  <si>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</si>
  <si>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</si>
  <si>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</si>
  <si>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</si>
  <si>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</si>
  <si>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</si>
  <si>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</si>
  <si>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</si>
  <si>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</si>
  <si>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</si>
  <si>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</si>
  <si>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</si>
  <si>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</si>
  <si>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</si>
  <si>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</si>
  <si>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</si>
  <si>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</si>
  <si>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</si>
  <si>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</si>
  <si>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</si>
  <si>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</si>
  <si>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</si>
  <si>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</si>
  <si>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</si>
  <si>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</si>
  <si>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</si>
  <si>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</si>
  <si>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</si>
  <si>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</si>
  <si>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</si>
  <si>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</si>
  <si>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</si>
  <si>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</si>
  <si>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</si>
  <si>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</si>
  <si>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</si>
  <si>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</si>
  <si>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</si>
  <si>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</si>
  <si>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</si>
  <si>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</si>
  <si>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</si>
  <si>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</si>
  <si>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</si>
  <si>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</si>
  <si>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</si>
  <si>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</si>
  <si>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</si>
  <si>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</si>
  <si>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</si>
  <si>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</si>
  <si>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</si>
  <si>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</si>
  <si>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</si>
  <si>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</si>
  <si>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</si>
  <si>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</si>
  <si>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</si>
  <si>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</si>
  <si>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</si>
  <si>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</si>
  <si>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</si>
  <si>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</si>
  <si>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</si>
  <si>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</si>
  <si>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</si>
  <si>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</si>
  <si>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</si>
  <si>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</si>
  <si>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</si>
  <si>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</si>
  <si>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</si>
  <si>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</si>
  <si>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</si>
  <si>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</si>
  <si>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</si>
  <si>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</si>
  <si>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</si>
  <si>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</si>
  <si>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</si>
  <si>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</si>
  <si>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</si>
  <si>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</si>
  <si>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</si>
  <si>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</si>
  <si>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</si>
  <si>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</si>
  <si>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</si>
  <si>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</si>
  <si>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</si>
  <si>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</si>
  <si>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</si>
  <si>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</si>
  <si>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</si>
  <si>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</si>
  <si>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</si>
  <si>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</si>
  <si>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</si>
  <si>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</si>
  <si>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</si>
  <si>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</si>
  <si>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</si>
  <si>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</si>
  <si>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</si>
  <si>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</si>
  <si>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</si>
  <si>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</si>
  <si>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</si>
  <si>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</si>
  <si>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</si>
  <si>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</si>
  <si>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</si>
  <si>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</si>
  <si>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</si>
  <si>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</si>
  <si>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</si>
  <si>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</si>
  <si>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</si>
  <si>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</si>
  <si>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</si>
  <si>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</si>
  <si>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</si>
  <si>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</si>
  <si>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</si>
  <si>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</si>
  <si>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</si>
  <si>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</si>
  <si>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</si>
  <si>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</si>
  <si>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</si>
  <si>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</si>
  <si>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</si>
  <si>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</si>
  <si>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</si>
  <si>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</si>
  <si>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</si>
  <si>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</si>
  <si>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</si>
  <si>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</si>
  <si>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</si>
  <si>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</si>
  <si>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</si>
  <si>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</si>
  <si>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</si>
  <si>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</si>
  <si>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</si>
  <si>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</si>
  <si>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</si>
  <si>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</si>
  <si>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</si>
  <si>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</si>
  <si>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</si>
  <si>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</si>
  <si>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</si>
  <si>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</si>
  <si>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</si>
  <si>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</si>
  <si>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</si>
  <si>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</si>
  <si>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</si>
  <si>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</si>
  <si>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</si>
  <si>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</si>
  <si>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</si>
  <si>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</si>
  <si>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</si>
  <si>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</si>
  <si>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</si>
  <si>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</si>
  <si>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</si>
  <si>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</si>
  <si>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</si>
  <si>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</si>
  <si>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</si>
  <si>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</si>
  <si>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</si>
  <si>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</si>
  <si>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</si>
  <si>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</si>
  <si>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</si>
  <si>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</si>
  <si>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</si>
  <si>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</si>
  <si>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</si>
  <si>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</si>
  <si>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</si>
  <si>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</si>
  <si>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</si>
  <si>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</si>
  <si>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</si>
  <si>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</si>
  <si>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</si>
  <si>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</si>
  <si>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</si>
  <si>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</si>
  <si>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</si>
  <si>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</si>
  <si>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</si>
  <si>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</si>
  <si>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</si>
  <si>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</si>
  <si>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</si>
  <si>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</si>
  <si>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</si>
  <si>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</si>
  <si>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</si>
  <si>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</si>
  <si>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</si>
  <si>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</si>
  <si>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</si>
  <si>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</si>
  <si>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</si>
  <si>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</si>
  <si>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</si>
  <si>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</si>
  <si>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</si>
  <si>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</si>
  <si>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</si>
  <si>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</si>
  <si>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</si>
  <si>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</si>
  <si>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</si>
  <si>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</si>
  <si>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</si>
  <si>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</si>
  <si>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</si>
  <si>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</si>
  <si>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</si>
  <si>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</si>
  <si>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</si>
  <si>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</si>
  <si>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</si>
  <si>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</si>
  <si>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</si>
  <si>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</si>
  <si>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</si>
  <si>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</si>
  <si>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</si>
  <si>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</si>
  <si>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</si>
  <si>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</si>
  <si>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</si>
  <si>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</si>
  <si>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</si>
  <si>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</si>
  <si>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</si>
  <si>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</si>
  <si>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</si>
  <si>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</si>
  <si>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</si>
  <si>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</si>
  <si>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</si>
  <si>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</si>
  <si>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</si>
  <si>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</si>
  <si>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</si>
  <si>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</si>
  <si>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</si>
  <si>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</si>
  <si>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</si>
  <si>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</si>
  <si>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</si>
  <si>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</si>
  <si>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</si>
  <si>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</si>
  <si>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</si>
  <si>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</si>
  <si>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</si>
  <si>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</si>
  <si>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</si>
  <si>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</si>
  <si>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</si>
  <si>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</si>
  <si>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</si>
  <si>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</si>
  <si>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</si>
  <si>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</si>
  <si>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</si>
  <si>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</si>
  <si>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</si>
  <si>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</si>
  <si>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</si>
  <si>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</si>
  <si>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</si>
  <si>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</si>
  <si>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</si>
  <si>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</si>
  <si>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</si>
  <si>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</si>
  <si>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</si>
  <si>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</si>
  <si>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</si>
  <si>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</si>
  <si>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</si>
  <si>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</si>
  <si>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</si>
  <si>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</si>
  <si>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</si>
  <si>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</si>
  <si>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</si>
  <si>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</si>
  <si>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</si>
  <si>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</si>
  <si>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</si>
  <si>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</si>
  <si>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</si>
  <si>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</si>
  <si>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</si>
  <si>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</si>
  <si>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</si>
  <si>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</si>
  <si>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</si>
  <si>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</si>
  <si>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</si>
  <si>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</si>
  <si>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</si>
  <si>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</si>
  <si>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</si>
  <si>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</si>
  <si>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</si>
  <si>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</si>
  <si>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</si>
  <si>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</si>
  <si>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</si>
  <si>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</si>
  <si>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</si>
  <si>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</si>
  <si>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</si>
  <si>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</si>
  <si>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</si>
  <si>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</si>
  <si>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</si>
  <si>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</si>
  <si>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</si>
  <si>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</si>
  <si>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</si>
  <si>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</si>
  <si>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</si>
  <si>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</si>
  <si>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</si>
  <si>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</si>
  <si>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</si>
  <si>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</si>
  <si>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</si>
  <si>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</si>
  <si>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</si>
  <si>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</si>
  <si>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</si>
  <si>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</si>
  <si>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</si>
  <si>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</si>
  <si>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</si>
  <si>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</si>
  <si>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</si>
  <si>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</si>
  <si>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</si>
  <si>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</si>
  <si>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</si>
  <si>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</si>
  <si>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</si>
  <si>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</si>
  <si>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</si>
  <si>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</si>
  <si>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</si>
  <si>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</si>
  <si>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</si>
  <si>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</si>
  <si>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</si>
  <si>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</si>
  <si>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</si>
  <si>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</si>
  <si>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</si>
  <si>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</si>
  <si>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</si>
  <si>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</si>
  <si>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</si>
  <si>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</si>
  <si>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</si>
  <si>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</si>
  <si>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</si>
  <si>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</si>
  <si>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</si>
  <si>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</si>
  <si>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</si>
  <si>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</si>
  <si>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</si>
  <si>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</si>
  <si>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</si>
  <si>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</si>
  <si>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</si>
  <si>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</si>
  <si>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</si>
  <si>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</si>
  <si>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</si>
  <si>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</si>
  <si>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</si>
  <si>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</si>
  <si>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</si>
  <si>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</si>
  <si>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</si>
  <si>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</si>
  <si>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</si>
  <si>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</si>
  <si>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</si>
  <si>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</si>
  <si>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</si>
  <si>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</si>
  <si>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</si>
  <si>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</si>
  <si>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</si>
  <si>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</si>
  <si>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</si>
  <si>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</si>
  <si>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</si>
  <si>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</si>
  <si>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</si>
  <si>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</si>
  <si>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</si>
  <si>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</si>
  <si>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</si>
  <si>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</si>
  <si>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</si>
  <si>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</si>
  <si>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</si>
  <si>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</si>
  <si>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</si>
  <si>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</si>
  <si>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</si>
  <si>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</si>
  <si>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</si>
  <si>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</si>
  <si>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</si>
  <si>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</si>
  <si>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</si>
  <si>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</si>
  <si>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</si>
  <si>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</si>
  <si>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</si>
  <si>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</si>
  <si>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</si>
  <si>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</si>
  <si>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</si>
  <si>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</si>
  <si>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</si>
  <si>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</si>
  <si>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</si>
  <si>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</si>
  <si>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</si>
  <si>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</si>
  <si>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</si>
  <si>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</si>
  <si>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</si>
  <si>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</si>
  <si>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</si>
  <si>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</si>
  <si>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</si>
  <si>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</si>
  <si>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</si>
  <si>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</si>
  <si>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</si>
  <si>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</si>
  <si>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</si>
  <si>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</si>
  <si>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</si>
  <si>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</si>
  <si>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</si>
  <si>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</si>
  <si>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</si>
  <si>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</si>
  <si>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</si>
  <si>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</si>
  <si>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</si>
  <si>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</si>
  <si>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</si>
  <si>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</si>
  <si>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</si>
  <si>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</si>
  <si>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</si>
  <si>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</si>
  <si>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</si>
  <si>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</si>
  <si>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</si>
  <si>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</si>
  <si>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</si>
  <si>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</si>
  <si>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</si>
  <si>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</si>
  <si>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</si>
  <si>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</si>
  <si>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</si>
  <si>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</si>
  <si>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</si>
  <si>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</si>
  <si>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</si>
  <si>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</si>
  <si>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</si>
  <si>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</si>
  <si>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</si>
  <si>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</si>
  <si>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</si>
  <si>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</si>
  <si>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</si>
  <si>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</si>
  <si>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</si>
  <si>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</si>
  <si>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</si>
  <si>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</si>
  <si>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</si>
  <si>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</si>
  <si>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</si>
  <si>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</si>
  <si>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</si>
  <si>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</si>
  <si>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</si>
  <si>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</si>
  <si>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</si>
  <si>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</si>
  <si>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</si>
  <si>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</si>
  <si>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</si>
  <si>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</si>
  <si>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</si>
  <si>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</si>
  <si>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</si>
  <si>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</si>
  <si>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</si>
  <si>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</si>
  <si>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</si>
  <si>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</si>
  <si>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</si>
  <si>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</si>
  <si>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</si>
  <si>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</si>
  <si>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</si>
  <si>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</si>
  <si>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</si>
  <si>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</si>
  <si>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</si>
  <si>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</si>
  <si>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</si>
  <si>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</si>
  <si>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</si>
  <si>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</si>
  <si>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</si>
  <si>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</si>
  <si>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</si>
  <si>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</si>
  <si>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</si>
  <si>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</si>
  <si>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</si>
  <si>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</si>
  <si>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</si>
  <si>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</si>
  <si>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</si>
  <si>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</si>
  <si>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</si>
  <si>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</si>
  <si>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</si>
  <si>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</si>
  <si>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</si>
  <si>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</si>
  <si>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</si>
  <si>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</si>
  <si>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</si>
  <si>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</si>
  <si>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</si>
  <si>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</si>
  <si>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</si>
  <si>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</si>
  <si>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</si>
  <si>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</si>
  <si>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</si>
  <si>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</si>
  <si>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</si>
  <si>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</si>
  <si>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</si>
  <si>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</si>
  <si>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</si>
  <si>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</si>
  <si>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</si>
  <si>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</si>
  <si>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</si>
  <si>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</si>
  <si>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</si>
  <si>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</si>
  <si>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</si>
  <si>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</si>
  <si>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</si>
  <si>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</si>
  <si>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</si>
  <si>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</si>
  <si>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</si>
  <si>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</si>
  <si>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</si>
  <si>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</si>
  <si>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</si>
  <si>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</si>
  <si>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</si>
  <si>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</si>
  <si>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</si>
  <si>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</si>
  <si>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</si>
  <si>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</si>
  <si>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</si>
  <si>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</si>
  <si>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</si>
  <si>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</si>
  <si>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</si>
  <si>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</si>
  <si>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</si>
  <si>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</si>
  <si>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</si>
  <si>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</si>
  <si>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</si>
  <si>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</si>
  <si>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</si>
  <si>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</si>
  <si>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</si>
  <si>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</si>
  <si>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</si>
  <si>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</si>
  <si>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</si>
  <si>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</si>
  <si>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</si>
  <si>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</si>
  <si>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</si>
  <si>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</si>
  <si>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</si>
  <si>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</si>
  <si>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</si>
  <si>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</si>
  <si>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</si>
  <si>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</si>
  <si>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</si>
  <si>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</si>
  <si>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</si>
  <si>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</si>
  <si>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</si>
  <si>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</si>
  <si>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</si>
  <si>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</si>
  <si>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</si>
  <si>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</si>
  <si>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</si>
  <si>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</si>
  <si>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</si>
  <si>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</si>
  <si>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</si>
  <si>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</si>
  <si>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</si>
  <si>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</si>
  <si>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</si>
  <si>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</si>
  <si>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</si>
  <si>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</si>
  <si>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</si>
  <si>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</si>
  <si>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</si>
  <si>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</si>
  <si>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</si>
  <si>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</si>
  <si>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</si>
  <si>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</si>
  <si>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</si>
  <si>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</si>
  <si>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</si>
  <si>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</si>
  <si>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</si>
  <si>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</si>
  <si>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</si>
  <si>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</si>
  <si>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</si>
  <si>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</si>
  <si>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</si>
  <si>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</si>
  <si>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</si>
  <si>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</si>
  <si>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</si>
  <si>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</si>
  <si>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</si>
  <si>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</si>
  <si>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</si>
  <si>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</si>
  <si>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</si>
  <si>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</si>
  <si>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</si>
  <si>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</si>
  <si>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</si>
  <si>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</si>
  <si>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</si>
  <si>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</si>
  <si>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</si>
  <si>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</si>
  <si>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</si>
  <si>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</si>
  <si>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</si>
  <si>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</si>
  <si>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</si>
  <si>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</si>
  <si>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</si>
  <si>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</si>
  <si>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</si>
  <si>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</si>
  <si>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</si>
  <si>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</si>
  <si>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</si>
  <si>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</si>
  <si>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</si>
  <si>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</si>
  <si>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</si>
  <si>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</si>
  <si>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</si>
  <si>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</si>
  <si>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</si>
  <si>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</si>
  <si>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</si>
  <si>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</si>
  <si>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</si>
  <si>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</si>
  <si>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</si>
  <si>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</si>
  <si>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</si>
  <si>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</si>
  <si>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</si>
  <si>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</si>
  <si>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</si>
  <si>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</si>
  <si>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</si>
  <si>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</si>
  <si>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</si>
  <si>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</si>
  <si>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</si>
  <si>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</si>
  <si>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</si>
  <si>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</si>
  <si>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</si>
  <si>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</si>
  <si>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</si>
  <si>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</si>
  <si>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</si>
  <si>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</si>
  <si>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</si>
  <si>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</si>
  <si>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</si>
  <si>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</si>
  <si>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</si>
  <si>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</si>
  <si>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</si>
  <si>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</si>
  <si>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</si>
  <si>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</si>
  <si>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</si>
  <si>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</si>
  <si>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</si>
  <si>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</si>
  <si>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</si>
  <si>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</si>
  <si>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</si>
  <si>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</si>
  <si>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</si>
  <si>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</si>
  <si>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</si>
  <si>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</si>
  <si>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</si>
  <si>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</si>
  <si>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</si>
  <si>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</si>
  <si>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</si>
  <si>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</si>
  <si>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</si>
  <si>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</si>
  <si>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</si>
  <si>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</si>
  <si>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</si>
  <si>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</si>
  <si>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</si>
  <si>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</si>
  <si>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</si>
  <si>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</si>
  <si>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</si>
  <si>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</si>
  <si>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</si>
  <si>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</si>
  <si>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</si>
  <si>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</si>
  <si>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</si>
  <si>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</si>
  <si>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</si>
  <si>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</si>
  <si>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</si>
  <si>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</si>
  <si>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</si>
  <si>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</si>
  <si>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</si>
  <si>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</si>
  <si>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</si>
  <si>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</si>
  <si>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</si>
  <si>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</si>
  <si>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</si>
  <si>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</si>
  <si>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</si>
  <si>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</si>
  <si>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</si>
  <si>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</si>
  <si>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</si>
  <si>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</si>
  <si>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</si>
  <si>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</si>
  <si>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</si>
  <si>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</si>
  <si>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</si>
  <si>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</si>
  <si>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</si>
  <si>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</si>
  <si>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</si>
  <si>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</si>
  <si>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</si>
  <si>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</si>
  <si>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</si>
  <si>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</si>
  <si>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</si>
  <si>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</si>
  <si>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</si>
  <si>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</si>
  <si>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</si>
  <si>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</si>
  <si>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</si>
  <si>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</si>
  <si>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</si>
  <si>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</si>
  <si>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</si>
  <si>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</si>
  <si>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</si>
  <si>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</si>
  <si>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</si>
  <si>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</si>
  <si>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</si>
  <si>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</si>
  <si>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</si>
  <si>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</si>
  <si>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</si>
  <si>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</si>
  <si>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</si>
  <si>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</si>
  <si>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</si>
  <si>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</si>
  <si>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</si>
  <si>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</si>
  <si>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</si>
  <si>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</si>
  <si>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</si>
  <si>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</si>
  <si>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</si>
  <si>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</si>
  <si>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</si>
  <si>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</si>
  <si>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</si>
  <si>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</si>
  <si>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</si>
  <si>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</si>
  <si>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</si>
  <si>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</si>
  <si>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</si>
  <si>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</si>
  <si>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</si>
  <si>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</si>
  <si>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</si>
  <si>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</si>
  <si>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</si>
  <si>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</si>
  <si>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</si>
  <si>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</si>
  <si>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</si>
  <si>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</si>
  <si>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</si>
  <si>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</si>
  <si>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</si>
  <si>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</si>
  <si>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</si>
  <si>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</si>
  <si>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</si>
  <si>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</si>
  <si>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</si>
  <si>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</si>
  <si>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</si>
  <si>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</si>
  <si>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</si>
  <si>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</si>
  <si>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</si>
  <si>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</si>
  <si>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</si>
  <si>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</si>
  <si>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</si>
  <si>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</si>
  <si>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</si>
  <si>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</si>
  <si>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</si>
  <si>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</si>
  <si>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</si>
  <si>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</si>
  <si>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</si>
  <si>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</si>
  <si>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</si>
  <si>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</si>
  <si>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</si>
  <si>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</si>
  <si>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</si>
  <si>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</si>
  <si>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</si>
  <si>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</si>
  <si>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</si>
  <si>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</si>
  <si>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</si>
  <si>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</si>
  <si>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</si>
  <si>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</si>
  <si>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</si>
  <si>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</si>
  <si>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</si>
  <si>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</si>
  <si>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</si>
  <si>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</si>
  <si>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</si>
  <si>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</si>
  <si>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</si>
  <si>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</si>
  <si>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</si>
  <si>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</si>
  <si>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</si>
  <si>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</si>
  <si>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</si>
  <si>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</si>
  <si>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</si>
  <si>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</si>
  <si>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</si>
  <si>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</si>
  <si>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</si>
  <si>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</si>
  <si>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</si>
  <si>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</si>
  <si>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</si>
  <si>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</si>
  <si>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</si>
  <si>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</si>
  <si>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</si>
  <si>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</si>
  <si>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</si>
  <si>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</si>
  <si>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</si>
  <si>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</si>
  <si>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</si>
  <si>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</si>
  <si>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</si>
  <si>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</si>
  <si>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</si>
  <si>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</si>
  <si>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</si>
  <si>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</si>
  <si>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</si>
  <si>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</si>
  <si>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</si>
  <si>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</si>
  <si>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</si>
  <si>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</si>
  <si>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</si>
  <si>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</si>
  <si>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</si>
  <si>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</si>
  <si>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</si>
  <si>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</si>
  <si>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</si>
  <si>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</si>
  <si>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</si>
  <si>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</si>
  <si>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</si>
  <si>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</si>
  <si>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</si>
  <si>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</si>
  <si>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</si>
  <si>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</si>
  <si>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</si>
  <si>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</si>
  <si>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</si>
  <si>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</si>
  <si>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</si>
  <si>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</si>
  <si>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</si>
  <si>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</si>
  <si>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</si>
  <si>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</si>
  <si>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</si>
  <si>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</si>
  <si>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</si>
  <si>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</si>
  <si>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</si>
  <si>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</si>
  <si>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</si>
  <si>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</si>
  <si>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</si>
  <si>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</si>
  <si>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</si>
  <si>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</si>
  <si>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</si>
  <si>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</si>
  <si>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</si>
  <si>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</si>
  <si>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</si>
  <si>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</si>
  <si>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</si>
  <si>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</si>
  <si>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</si>
  <si>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</si>
  <si>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</si>
  <si>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</si>
  <si>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</si>
  <si>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</si>
  <si>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</si>
  <si>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</si>
  <si>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</si>
  <si>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</si>
  <si>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</si>
  <si>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</si>
  <si>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</si>
  <si>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</si>
  <si>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</si>
  <si>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</si>
  <si>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</si>
  <si>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</si>
  <si>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</si>
  <si>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</si>
  <si>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</si>
  <si>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</si>
  <si>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</si>
  <si>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</si>
  <si>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</si>
  <si>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</si>
  <si>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</si>
  <si>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</si>
  <si>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</si>
  <si>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</si>
  <si>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</si>
  <si>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</si>
  <si>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</si>
  <si>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</si>
  <si>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</si>
  <si>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</si>
  <si>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</si>
  <si>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</si>
  <si>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</si>
  <si>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</si>
  <si>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</si>
  <si>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</si>
  <si>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</si>
  <si>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</si>
  <si>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</si>
  <si>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</si>
  <si>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</si>
  <si>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</si>
  <si>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</si>
  <si>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</si>
  <si>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</si>
  <si>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</si>
  <si>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</si>
  <si>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</si>
  <si>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</si>
  <si>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</si>
  <si>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</si>
  <si>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</si>
  <si>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</si>
  <si>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</si>
  <si>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</si>
  <si>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</si>
  <si>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</si>
  <si>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</si>
  <si>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</si>
  <si>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</si>
  <si>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</si>
  <si>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</si>
  <si>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</si>
  <si>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</si>
  <si>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</si>
  <si>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</si>
  <si>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</si>
  <si>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</si>
  <si>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</si>
  <si>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</si>
  <si>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</si>
  <si>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</si>
  <si>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</si>
  <si>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</si>
  <si>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</si>
  <si>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</si>
  <si>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</si>
  <si>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</si>
  <si>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</si>
  <si>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</si>
  <si>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</si>
  <si>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</si>
  <si>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</si>
  <si>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</si>
  <si>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</si>
  <si>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</si>
  <si>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</si>
  <si>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</si>
  <si>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</si>
  <si>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</si>
  <si>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</si>
  <si>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</si>
  <si>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</si>
  <si>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</si>
  <si>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</si>
  <si>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</si>
  <si>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</si>
  <si>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</si>
  <si>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</si>
  <si>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</si>
  <si>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</si>
  <si>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</si>
  <si>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</si>
  <si>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</si>
  <si>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</si>
  <si>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</si>
  <si>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</si>
  <si>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</si>
  <si>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</si>
  <si>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</si>
  <si>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</si>
  <si>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</si>
  <si>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</si>
  <si>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</si>
  <si>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</si>
  <si>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</si>
  <si>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</si>
  <si>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</si>
  <si>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</si>
  <si>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</si>
  <si>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</si>
  <si>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</si>
  <si>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</si>
  <si>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</si>
  <si>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</si>
  <si>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</si>
  <si>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</si>
  <si>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</si>
  <si>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</si>
  <si>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</si>
  <si>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</si>
  <si>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</si>
  <si>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</si>
  <si>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</si>
  <si>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</si>
  <si>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</si>
  <si>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</si>
  <si>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</si>
  <si>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</si>
  <si>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</si>
  <si>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</si>
  <si>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</si>
  <si>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</si>
  <si>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</si>
  <si>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</si>
  <si>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</si>
  <si>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</si>
  <si>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</si>
  <si>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</si>
  <si>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</si>
  <si>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</si>
  <si>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</si>
  <si>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</si>
  <si>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</si>
  <si>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</si>
  <si>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</si>
  <si>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</si>
  <si>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</si>
  <si>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</si>
  <si>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</si>
  <si>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</si>
  <si>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</si>
  <si>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</si>
  <si>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</si>
  <si>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</si>
  <si>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</si>
  <si>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</si>
  <si>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</si>
  <si>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</si>
  <si>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</si>
  <si>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</si>
  <si>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</si>
  <si>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</si>
  <si>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</si>
  <si>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</si>
  <si>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</si>
  <si>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</si>
  <si>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</si>
  <si>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</si>
  <si>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</si>
  <si>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</si>
  <si>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</si>
  <si>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</si>
  <si>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</si>
  <si>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</si>
  <si>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</si>
  <si>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</si>
  <si>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</si>
  <si>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</si>
  <si>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</si>
  <si>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</si>
  <si>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</si>
  <si>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</si>
  <si>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</si>
  <si>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</si>
  <si>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</si>
  <si>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</si>
  <si>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</si>
  <si>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</si>
  <si>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</si>
  <si>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</si>
  <si>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</si>
  <si>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</si>
  <si>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</si>
  <si>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</si>
  <si>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</si>
  <si>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</si>
  <si>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</si>
  <si>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</si>
  <si>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</si>
  <si>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</si>
  <si>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</si>
  <si>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</si>
  <si>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</si>
  <si>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</si>
  <si>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</si>
  <si>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</si>
  <si>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</si>
  <si>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</si>
  <si>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</si>
  <si>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</si>
  <si>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</si>
  <si>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</si>
  <si>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</si>
  <si>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</si>
  <si>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</si>
  <si>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</si>
  <si>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</si>
  <si>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</si>
  <si>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</si>
  <si>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</si>
  <si>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</si>
  <si>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</si>
  <si>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</si>
  <si>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</si>
  <si>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</si>
  <si>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</si>
  <si>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</si>
  <si>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</si>
  <si>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</si>
  <si>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</si>
  <si>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</si>
  <si>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</si>
  <si>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</si>
  <si>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</si>
  <si>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</si>
  <si>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</si>
  <si>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</si>
  <si>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</si>
  <si>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</si>
  <si>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</si>
  <si>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</si>
  <si>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</si>
  <si>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</si>
  <si>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</si>
  <si>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</si>
  <si>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</si>
  <si>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</si>
  <si>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</si>
  <si>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</si>
  <si>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</si>
  <si>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</si>
  <si>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</si>
  <si>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</si>
  <si>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</si>
  <si>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</si>
  <si>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</si>
  <si>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</si>
  <si>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</si>
  <si>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</si>
  <si>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</si>
  <si>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</si>
  <si>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</si>
  <si>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</si>
  <si>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</si>
  <si>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</si>
  <si>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</si>
  <si>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</si>
  <si>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</si>
  <si>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</si>
  <si>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</si>
  <si>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</si>
  <si>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</si>
  <si>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</si>
  <si>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</si>
  <si>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</si>
  <si>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</si>
  <si>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</si>
  <si>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</si>
  <si>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</si>
  <si>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</si>
  <si>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</si>
  <si>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</si>
  <si>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</si>
  <si>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</si>
  <si>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</si>
  <si>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</si>
  <si>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</si>
  <si>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</si>
  <si>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</si>
  <si>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</si>
  <si>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</si>
  <si>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</si>
  <si>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</si>
  <si>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</si>
  <si>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</si>
  <si>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</si>
  <si>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</si>
  <si>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</si>
  <si>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</si>
  <si>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</si>
  <si>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</si>
  <si>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</si>
  <si>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</si>
  <si>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</si>
  <si>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</si>
  <si>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</si>
  <si>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</si>
  <si>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</si>
  <si>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</si>
  <si>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</si>
  <si>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</si>
  <si>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</si>
  <si>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</si>
  <si>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</si>
  <si>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</si>
  <si>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</si>
  <si>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</si>
  <si>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</si>
  <si>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</si>
  <si>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</si>
  <si>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</si>
  <si>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</si>
  <si>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</si>
  <si>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</si>
  <si>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</si>
  <si>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</si>
  <si>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</si>
  <si>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</si>
  <si>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</si>
  <si>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</si>
  <si>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</si>
  <si>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</si>
  <si>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</si>
  <si>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</si>
  <si>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</si>
  <si>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</si>
  <si>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</si>
  <si>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</si>
  <si>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</si>
  <si>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</si>
  <si>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</si>
  <si>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</si>
  <si>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</si>
  <si>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</si>
  <si>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</si>
  <si>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</si>
  <si>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</si>
  <si>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</si>
  <si>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</si>
  <si>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</si>
  <si>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</si>
  <si>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</si>
  <si>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</si>
  <si>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</si>
  <si>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</si>
  <si>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</si>
  <si>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</si>
  <si>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</si>
  <si>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</si>
  <si>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</si>
  <si>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</si>
  <si>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</si>
  <si>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</si>
  <si>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</si>
  <si>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</si>
  <si>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</si>
  <si>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</si>
  <si>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</si>
  <si>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</si>
  <si>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</si>
  <si>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</si>
  <si>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</si>
  <si>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</si>
  <si>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</si>
  <si>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</si>
  <si>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</si>
  <si>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</si>
  <si>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</si>
  <si>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</si>
  <si>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</si>
  <si>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</si>
  <si>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</si>
  <si>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</si>
  <si>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</si>
  <si>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</si>
  <si>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</si>
  <si>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</si>
  <si>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</si>
  <si>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</si>
  <si>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</si>
  <si>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</si>
  <si>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</si>
  <si>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</si>
  <si>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</si>
  <si>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</si>
  <si>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</si>
  <si>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</si>
  <si>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</si>
  <si>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</si>
  <si>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</si>
  <si>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</si>
  <si>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</si>
  <si>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</si>
  <si>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</si>
  <si>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</si>
  <si>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</si>
  <si>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</si>
  <si>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</si>
  <si>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</si>
  <si>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</si>
  <si>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</si>
  <si>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</si>
  <si>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</si>
  <si>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</si>
  <si>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</si>
  <si>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</si>
  <si>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</si>
  <si>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</si>
  <si>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</si>
  <si>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</si>
  <si>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</si>
  <si>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</si>
  <si>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</si>
  <si>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</si>
  <si>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</si>
  <si>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</si>
  <si>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</si>
  <si>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</si>
  <si>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</si>
  <si>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</si>
  <si>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</si>
  <si>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</si>
  <si>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</si>
  <si>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</si>
  <si>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</si>
  <si>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</si>
  <si>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</si>
  <si>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</si>
  <si>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</si>
  <si>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</si>
  <si>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</si>
  <si>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</si>
  <si>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</si>
  <si>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</si>
  <si>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</si>
  <si>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</si>
  <si>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</si>
  <si>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</si>
  <si>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</si>
  <si>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</si>
  <si>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</si>
  <si>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</si>
  <si>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</si>
  <si>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</si>
  <si>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</si>
  <si>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</si>
  <si>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</si>
  <si>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</si>
  <si>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</si>
  <si>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</si>
  <si>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</si>
  <si>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</si>
  <si>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</si>
  <si>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</si>
  <si>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</si>
  <si>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</si>
  <si>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</si>
  <si>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</si>
  <si>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</si>
  <si>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</si>
  <si>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</si>
  <si>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</si>
  <si>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</si>
  <si>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</si>
  <si>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</si>
  <si>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</si>
  <si>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</si>
  <si>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</si>
  <si>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</si>
  <si>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</si>
  <si>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</si>
  <si>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</si>
  <si>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</si>
  <si>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</si>
  <si>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</si>
  <si>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</si>
  <si>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</si>
  <si>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</si>
  <si>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</si>
  <si>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</si>
  <si>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</si>
  <si>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</si>
  <si>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</si>
  <si>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</si>
  <si>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</si>
  <si>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</si>
  <si>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</si>
  <si>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</si>
  <si>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</si>
  <si>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</si>
  <si>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</si>
  <si>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</si>
  <si>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</si>
  <si>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</si>
  <si>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</si>
  <si>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</si>
  <si>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</si>
  <si>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</si>
  <si>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</si>
  <si>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</si>
  <si>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</si>
  <si>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</si>
  <si>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</si>
  <si>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</si>
  <si>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</si>
  <si>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</si>
  <si>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</si>
  <si>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</si>
  <si>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</si>
  <si>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</si>
  <si>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</si>
  <si>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</si>
  <si>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</si>
  <si>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</si>
  <si>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</si>
  <si>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</si>
  <si>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</si>
  <si>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</si>
  <si>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</si>
  <si>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</si>
  <si>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</si>
  <si>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</si>
  <si>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</si>
  <si>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</si>
  <si>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</si>
  <si>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</si>
  <si>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</si>
  <si>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</si>
  <si>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</si>
  <si>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</si>
  <si>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</si>
  <si>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</si>
  <si>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</si>
  <si>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</si>
  <si>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</si>
  <si>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</si>
  <si>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</si>
  <si>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</si>
  <si>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</si>
  <si>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</si>
  <si>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</si>
  <si>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</si>
  <si>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</si>
  <si>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</si>
  <si>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</si>
  <si>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</si>
  <si>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</si>
  <si>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</si>
  <si>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</si>
  <si>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</si>
  <si>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</si>
  <si>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</si>
  <si>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</si>
  <si>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</si>
  <si>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</si>
  <si>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</si>
  <si>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</si>
  <si>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</si>
  <si>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</si>
  <si>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</si>
  <si>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</si>
  <si>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</si>
  <si>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</si>
  <si>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</si>
  <si>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</si>
  <si>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</si>
  <si>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</si>
  <si>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</si>
  <si>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</si>
  <si>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</si>
  <si>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</si>
  <si>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</si>
  <si>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</si>
  <si>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</si>
  <si>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</si>
  <si>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</si>
  <si>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</si>
  <si>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</si>
  <si>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</si>
  <si>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</si>
  <si>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</si>
  <si>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</si>
  <si>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</si>
  <si>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</si>
  <si>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</si>
  <si>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</si>
  <si>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</si>
  <si>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</si>
  <si>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</si>
  <si>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</si>
  <si>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</si>
  <si>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</si>
  <si>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</si>
  <si>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</si>
  <si>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</si>
  <si>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</si>
  <si>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</si>
  <si>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</si>
  <si>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</si>
  <si>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</si>
  <si>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</si>
  <si>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</si>
  <si>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</si>
  <si>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</si>
  <si>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</si>
  <si>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</si>
  <si>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</si>
  <si>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</si>
  <si>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</si>
  <si>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</si>
  <si>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</si>
  <si>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</si>
  <si>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</si>
  <si>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</si>
  <si>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</si>
  <si>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</si>
  <si>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</si>
  <si>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</si>
  <si>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</si>
  <si>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</si>
  <si>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</si>
  <si>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</si>
  <si>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</si>
  <si>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</si>
  <si>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</si>
  <si>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</si>
  <si>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</si>
  <si>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</si>
  <si>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</si>
  <si>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</si>
  <si>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</si>
  <si>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</si>
  <si>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</si>
  <si>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</si>
  <si>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</si>
  <si>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</si>
  <si>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</si>
  <si>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</si>
  <si>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</si>
  <si>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</si>
  <si>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</si>
  <si>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</si>
  <si>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</si>
  <si>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</si>
  <si>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</si>
  <si>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</si>
  <si>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</si>
  <si>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</si>
  <si>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</si>
  <si>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</si>
  <si>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</si>
  <si>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</si>
  <si>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</si>
  <si>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</si>
  <si>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</si>
  <si>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</si>
  <si>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</si>
  <si>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</si>
  <si>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</si>
  <si>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</si>
  <si>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</si>
  <si>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</si>
  <si>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</si>
  <si>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</si>
  <si>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</si>
  <si>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</si>
  <si>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</si>
  <si>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</si>
  <si>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</si>
  <si>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</si>
  <si>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</si>
  <si>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</si>
  <si>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</si>
  <si>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</si>
  <si>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</si>
  <si>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</si>
  <si>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</si>
  <si>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</si>
  <si>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</si>
  <si>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</si>
  <si>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</si>
  <si>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</si>
  <si>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</si>
  <si>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</si>
  <si>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</si>
  <si>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</si>
  <si>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</si>
  <si>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</si>
  <si>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</si>
  <si>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</si>
  <si>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</si>
  <si>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</si>
  <si>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</si>
  <si>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</si>
  <si>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</si>
  <si>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</si>
  <si>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</si>
  <si>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</si>
  <si>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</si>
  <si>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</si>
  <si>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</si>
  <si>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</si>
  <si>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</si>
  <si>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</si>
  <si>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</si>
  <si>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</si>
  <si>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</si>
  <si>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</si>
  <si>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</si>
  <si>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</si>
  <si>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</si>
  <si>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</si>
  <si>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</si>
  <si>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</si>
  <si>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</si>
  <si>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</si>
  <si>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</si>
  <si>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</si>
  <si>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</si>
  <si>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</si>
  <si>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</si>
  <si>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</si>
  <si>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</si>
  <si>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</si>
  <si>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</si>
  <si>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</si>
  <si>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</si>
  <si>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</si>
  <si>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</si>
  <si>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</si>
  <si>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</si>
  <si>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</si>
  <si>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</si>
  <si>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</si>
  <si>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</si>
  <si>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</si>
  <si>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</si>
  <si>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</si>
  <si>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</si>
  <si>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</si>
  <si>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</si>
  <si>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</si>
  <si>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</si>
  <si>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</si>
  <si>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</si>
  <si>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</si>
  <si>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</si>
  <si>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</si>
  <si>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</si>
  <si>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</si>
  <si>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</si>
  <si>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</si>
  <si>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</si>
  <si>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</si>
  <si>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</si>
  <si>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</si>
  <si>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</si>
  <si>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</si>
  <si>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</si>
  <si>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</si>
  <si>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</si>
  <si>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</si>
  <si>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</si>
  <si>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</si>
  <si>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</si>
  <si>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</si>
  <si>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</si>
  <si>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</si>
  <si>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</si>
  <si>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</si>
  <si>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</si>
  <si>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</si>
  <si>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</si>
  <si>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</si>
  <si>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</si>
  <si>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</si>
  <si>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</si>
  <si>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</si>
  <si>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</si>
  <si>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</si>
  <si>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</si>
  <si>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</si>
  <si>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</si>
  <si>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</si>
  <si>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</si>
  <si>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</si>
  <si>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</si>
  <si>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</si>
  <si>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</si>
  <si>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</si>
  <si>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</si>
  <si>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</si>
  <si>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</si>
  <si>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</si>
  <si>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</si>
  <si>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</si>
  <si>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</si>
  <si>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</si>
  <si>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</si>
  <si>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</si>
  <si>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</si>
  <si>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</si>
  <si>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</si>
  <si>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</si>
  <si>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</si>
  <si>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</si>
  <si>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</si>
  <si>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</si>
  <si>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</si>
  <si>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</si>
  <si>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</si>
  <si>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</si>
  <si>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</si>
  <si>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</si>
  <si>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</si>
  <si>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</si>
  <si>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</si>
  <si>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</si>
  <si>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</si>
  <si>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</si>
  <si>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</si>
  <si>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</si>
  <si>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</si>
  <si>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</si>
  <si>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</si>
  <si>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</si>
  <si>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</si>
  <si>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</si>
  <si>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</si>
  <si>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</si>
  <si>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</si>
  <si>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</si>
  <si>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</si>
  <si>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</si>
  <si>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</si>
  <si>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</si>
  <si>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</si>
  <si>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</si>
  <si>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</si>
  <si>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</si>
  <si>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</si>
  <si>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</si>
  <si>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</si>
  <si>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</si>
  <si>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</si>
  <si>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</si>
  <si>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</si>
  <si>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</si>
  <si>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</si>
  <si>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</si>
  <si>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</si>
  <si>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</si>
  <si>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</si>
  <si>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</si>
  <si>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</si>
  <si>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</si>
  <si>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</si>
  <si>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</si>
  <si>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</si>
  <si>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</si>
  <si>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</si>
  <si>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</si>
  <si>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</si>
  <si>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</si>
  <si>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</si>
  <si>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</si>
  <si>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</si>
  <si>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</si>
  <si>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</si>
  <si>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</si>
  <si>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</si>
  <si>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</si>
  <si>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</si>
  <si>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</si>
  <si>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</si>
  <si>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</si>
  <si>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</si>
  <si>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</si>
  <si>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</si>
  <si>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</si>
  <si>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</si>
  <si>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</si>
  <si>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</si>
  <si>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</si>
  <si>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</si>
  <si>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</si>
  <si>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</si>
  <si>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</si>
  <si>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</si>
  <si>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</si>
  <si>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</si>
  <si>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</si>
  <si>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</si>
  <si>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</si>
  <si>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</si>
  <si>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</si>
  <si>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</si>
  <si>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</si>
  <si>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</si>
  <si>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</si>
  <si>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</si>
  <si>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</si>
  <si>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</si>
  <si>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</si>
  <si>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</si>
  <si>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</si>
  <si>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</si>
  <si>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</si>
  <si>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</si>
  <si>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</si>
  <si>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</si>
  <si>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</si>
  <si>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</si>
  <si>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</si>
  <si>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</si>
  <si>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</si>
  <si>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</si>
  <si>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</si>
  <si>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</si>
  <si>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</si>
  <si>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</si>
  <si>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</si>
  <si>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</si>
  <si>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</si>
  <si>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</si>
  <si>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</si>
  <si>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</si>
  <si>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</si>
  <si>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</si>
  <si>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</si>
  <si>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</si>
  <si>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</si>
  <si>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</si>
  <si>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</si>
  <si>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</si>
  <si>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</si>
  <si>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</si>
  <si>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</si>
  <si>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</si>
  <si>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</si>
  <si>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</si>
  <si>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</si>
  <si>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</si>
  <si>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</si>
  <si>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</si>
  <si>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</si>
  <si>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</si>
  <si>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</si>
  <si>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</si>
  <si>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</si>
  <si>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</si>
  <si>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</si>
  <si>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</si>
  <si>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</si>
  <si>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</si>
  <si>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</si>
  <si>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</si>
  <si>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</si>
  <si>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</si>
  <si>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</si>
  <si>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</si>
  <si>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</si>
  <si>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</si>
  <si>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</si>
  <si>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</si>
  <si>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</si>
  <si>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</si>
  <si>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</si>
  <si>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</si>
  <si>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</si>
  <si>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</si>
  <si>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</si>
  <si>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</si>
  <si>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</si>
  <si>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</si>
  <si>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</si>
  <si>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</si>
  <si>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</si>
  <si>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</si>
  <si>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</si>
  <si>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</si>
  <si>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</si>
  <si>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</si>
  <si>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</si>
  <si>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</si>
  <si>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</si>
  <si>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</si>
  <si>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</si>
  <si>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</si>
  <si>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</si>
  <si>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</si>
  <si>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</si>
  <si>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</si>
  <si>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</si>
  <si>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</si>
  <si>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</si>
  <si>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</si>
  <si>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</si>
  <si>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</si>
  <si>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</si>
  <si>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</si>
  <si>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</si>
  <si>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</si>
  <si>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</si>
  <si>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</si>
  <si>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</si>
  <si>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</si>
  <si>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</si>
  <si>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</si>
  <si>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</si>
  <si>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</si>
  <si>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</si>
  <si>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</si>
  <si>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</si>
  <si>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</si>
  <si>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</si>
  <si>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</si>
  <si>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</si>
  <si>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</si>
  <si>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</si>
  <si>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</si>
  <si>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</si>
  <si>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</si>
  <si>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</si>
  <si>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</si>
  <si>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</si>
  <si>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</si>
  <si>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</si>
  <si>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</si>
  <si>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</si>
  <si>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</si>
  <si>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</si>
  <si>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</si>
  <si>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</si>
  <si>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</si>
  <si>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</si>
  <si>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</si>
  <si>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</si>
  <si>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</si>
  <si>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</si>
  <si>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</si>
  <si>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</si>
  <si>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</si>
  <si>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</si>
  <si>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</si>
  <si>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</si>
  <si>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</si>
  <si>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</si>
  <si>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</si>
  <si>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</si>
  <si>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</si>
  <si>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</si>
  <si>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</si>
  <si>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</si>
  <si>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</si>
  <si>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</si>
  <si>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</si>
  <si>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</si>
  <si>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</si>
  <si>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</si>
  <si>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</si>
  <si>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</si>
  <si>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</si>
  <si>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</si>
  <si>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</si>
  <si>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</si>
  <si>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</si>
  <si>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</si>
  <si>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</si>
  <si>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</si>
  <si>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</si>
  <si>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</si>
  <si>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</si>
  <si>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</si>
  <si>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</si>
  <si>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</si>
  <si>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</si>
  <si>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</si>
  <si>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</si>
  <si>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</si>
  <si>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</si>
  <si>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</si>
  <si>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</si>
  <si>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</si>
  <si>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</si>
  <si>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</si>
  <si>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</si>
  <si>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</si>
  <si>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</si>
  <si>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</si>
  <si>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</si>
  <si>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</si>
  <si>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</si>
  <si>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</si>
  <si>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</si>
  <si>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</si>
  <si>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</si>
  <si>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</si>
  <si>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</si>
  <si>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</si>
  <si>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</si>
  <si>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</si>
  <si>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</si>
  <si>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</si>
  <si>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</si>
  <si>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</si>
  <si>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</si>
  <si>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</si>
  <si>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</si>
  <si>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</si>
  <si>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</si>
  <si>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</si>
  <si>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</si>
  <si>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</si>
  <si>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</si>
  <si>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</si>
  <si>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</si>
  <si>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</si>
  <si>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</si>
  <si>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</si>
  <si>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</si>
  <si>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</si>
  <si>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</si>
  <si>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</si>
  <si>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</si>
  <si>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</si>
  <si>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</si>
  <si>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</si>
  <si>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</si>
  <si>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</si>
  <si>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</si>
  <si>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</si>
  <si>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</si>
  <si>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</si>
  <si>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</si>
  <si>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</si>
  <si>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</si>
  <si>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</si>
  <si>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</si>
  <si>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</si>
  <si>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</si>
  <si>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</si>
  <si>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</si>
  <si>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</si>
  <si>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</si>
  <si>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</si>
  <si>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</si>
  <si>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</si>
  <si>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</si>
  <si>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</si>
  <si>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</si>
  <si>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</si>
  <si>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</si>
  <si>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</si>
  <si>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</si>
  <si>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</si>
  <si>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</si>
  <si>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</si>
  <si>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</si>
  <si>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</si>
  <si>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</si>
  <si>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</si>
  <si>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</si>
  <si>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</si>
  <si>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</si>
  <si>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</si>
  <si>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</si>
  <si>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</si>
  <si>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</si>
  <si>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</si>
  <si>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</si>
  <si>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</si>
  <si>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</si>
  <si>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</si>
  <si>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</si>
  <si>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</si>
  <si>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</si>
  <si>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</si>
  <si>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</si>
  <si>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</si>
  <si>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</si>
  <si>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</si>
  <si>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</si>
  <si>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</si>
  <si>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</si>
  <si>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</si>
  <si>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</si>
  <si>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</si>
  <si>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</si>
  <si>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</si>
  <si>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</si>
  <si>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</si>
  <si>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</si>
  <si>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</si>
  <si>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</si>
  <si>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</si>
  <si>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</si>
  <si>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</si>
  <si>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</si>
  <si>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</si>
  <si>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</si>
  <si>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</si>
  <si>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</si>
  <si>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</si>
  <si>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</si>
  <si>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</si>
  <si>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</si>
  <si>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</si>
  <si>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</si>
  <si>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</si>
  <si>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</si>
  <si>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</si>
  <si>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</si>
  <si>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</si>
  <si>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</si>
  <si>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</si>
  <si>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</si>
  <si>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</si>
  <si>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</si>
  <si>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</si>
  <si>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</si>
  <si>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</si>
  <si>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</si>
  <si>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</si>
  <si>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</si>
  <si>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</si>
  <si>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</si>
  <si>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</si>
  <si>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</si>
  <si>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</si>
  <si>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</si>
  <si>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</si>
  <si>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</si>
  <si>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</si>
  <si>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</si>
  <si>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</si>
  <si>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</si>
  <si>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</si>
  <si>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</si>
  <si>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</si>
  <si>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</si>
  <si>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</si>
  <si>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</si>
  <si>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</si>
  <si>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</si>
  <si>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</si>
  <si>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</si>
  <si>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</si>
  <si>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</si>
  <si>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</si>
  <si>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</si>
  <si>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</si>
  <si>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</si>
  <si>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</si>
  <si>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</si>
  <si>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</si>
  <si>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</si>
  <si>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</si>
  <si>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</si>
  <si>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</si>
  <si>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</si>
  <si>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</si>
  <si>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</si>
  <si>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</si>
  <si>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</si>
  <si>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</si>
  <si>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</si>
  <si>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</si>
  <si>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</si>
  <si>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</si>
  <si>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</si>
  <si>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</si>
  <si>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</si>
  <si>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</si>
  <si>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</si>
  <si>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</si>
  <si>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</si>
  <si>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</si>
  <si>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</si>
  <si>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</si>
  <si>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</si>
  <si>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</si>
  <si>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</si>
  <si>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</si>
  <si>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</si>
  <si>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</si>
  <si>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</si>
  <si>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</si>
  <si>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</si>
  <si>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</si>
  <si>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</si>
  <si>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</si>
  <si>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</si>
  <si>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</si>
  <si>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</si>
  <si>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</si>
  <si>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</si>
  <si>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</si>
  <si>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</si>
  <si>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</si>
  <si>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</si>
  <si>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</si>
  <si>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</si>
  <si>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</si>
  <si>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</si>
  <si>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</si>
  <si>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</si>
  <si>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</si>
  <si>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</si>
  <si>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</si>
  <si>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</si>
  <si>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</si>
  <si>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</si>
  <si>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</si>
  <si>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</si>
  <si>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</si>
  <si>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</si>
  <si>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</si>
  <si>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</si>
  <si>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</si>
  <si>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</si>
  <si>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</si>
  <si>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</si>
  <si>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</si>
  <si>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</si>
  <si>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</si>
  <si>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</si>
  <si>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</si>
  <si>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</si>
  <si>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</si>
  <si>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</si>
  <si>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</si>
  <si>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</si>
  <si>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</si>
  <si>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</si>
  <si>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</si>
  <si>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</si>
  <si>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</si>
  <si>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</si>
  <si>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</si>
  <si>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</si>
  <si>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</si>
  <si>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</si>
  <si>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</si>
  <si>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</si>
  <si>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</si>
  <si>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</si>
  <si>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</si>
  <si>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</si>
  <si>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</si>
  <si>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</si>
  <si>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</si>
  <si>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</si>
  <si>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</si>
  <si>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</si>
  <si>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</si>
  <si>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</si>
  <si>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</si>
  <si>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</si>
  <si>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</si>
  <si>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</si>
  <si>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</si>
  <si>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</si>
  <si>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</si>
  <si>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</si>
  <si>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</si>
  <si>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</si>
  <si>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</si>
  <si>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</si>
  <si>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</si>
  <si>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</si>
  <si>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</si>
  <si>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</si>
  <si>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</si>
  <si>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</si>
  <si>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</si>
  <si>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</si>
  <si>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</si>
  <si>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</si>
  <si>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</si>
  <si>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</si>
  <si>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</si>
  <si>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</si>
  <si>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</si>
  <si>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</si>
  <si>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</si>
  <si>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</si>
  <si>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</si>
  <si>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</si>
  <si>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</si>
  <si>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</si>
  <si>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</si>
  <si>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</si>
  <si>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</si>
  <si>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</si>
  <si>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</si>
  <si>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</si>
  <si>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</si>
  <si>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</si>
  <si>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</si>
  <si>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</si>
  <si>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</si>
  <si>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</si>
  <si>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</si>
  <si>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</si>
  <si>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</si>
  <si>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</si>
  <si>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</si>
  <si>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</si>
  <si>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</si>
  <si>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</si>
  <si>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</si>
  <si>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</si>
  <si>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</si>
  <si>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</si>
  <si>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</si>
  <si>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</si>
  <si>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</si>
  <si>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</si>
  <si>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</si>
  <si>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</si>
  <si>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</si>
  <si>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</si>
  <si>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</si>
  <si>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</si>
  <si>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</si>
  <si>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</si>
  <si>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</si>
  <si>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</si>
  <si>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</si>
  <si>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</si>
  <si>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</si>
  <si>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</si>
  <si>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</si>
  <si>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</si>
  <si>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</si>
  <si>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</si>
  <si>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</si>
  <si>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</si>
  <si>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</si>
  <si>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</si>
  <si>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</si>
  <si>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</si>
  <si>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</si>
  <si>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</si>
  <si>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</si>
  <si>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</si>
  <si>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</si>
  <si>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</si>
  <si>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</si>
  <si>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</si>
  <si>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</si>
  <si>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</si>
  <si>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</si>
  <si>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</si>
  <si>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</si>
  <si>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</si>
  <si>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</si>
  <si>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</si>
  <si>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</si>
  <si>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</si>
  <si>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</si>
  <si>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</si>
  <si>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</si>
  <si>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</si>
  <si>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</si>
  <si>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</si>
  <si>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</si>
  <si>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</si>
  <si>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</si>
  <si>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</si>
  <si>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</si>
  <si>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</si>
  <si>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</si>
  <si>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</si>
  <si>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</si>
  <si>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</si>
  <si>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</si>
  <si>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</si>
  <si>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</si>
  <si>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</si>
  <si>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</si>
  <si>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</si>
  <si>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</si>
  <si>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</si>
  <si>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</si>
  <si>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</si>
  <si>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</si>
  <si>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</si>
  <si>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</si>
  <si>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</si>
  <si>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</si>
  <si>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</si>
  <si>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</si>
  <si>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</si>
  <si>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</si>
  <si>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</si>
  <si>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</si>
  <si>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</si>
  <si>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</si>
  <si>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</si>
  <si>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</si>
  <si>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</si>
  <si>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</si>
  <si>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</si>
  <si>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</si>
  <si>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</si>
  <si>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</si>
  <si>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</si>
  <si>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</si>
  <si>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</si>
  <si>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</si>
  <si>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</si>
  <si>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</si>
  <si>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</si>
  <si>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</si>
  <si>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</si>
  <si>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</si>
  <si>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</si>
  <si>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</si>
  <si>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</si>
  <si>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</si>
  <si>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</si>
  <si>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</si>
  <si>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</si>
  <si>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</si>
  <si>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</si>
  <si>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</si>
  <si>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</si>
  <si>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</si>
  <si>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</si>
  <si>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</si>
  <si>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</si>
  <si>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</si>
  <si>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</si>
  <si>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</si>
  <si>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</si>
  <si>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</si>
  <si>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</si>
  <si>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</si>
  <si>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</si>
  <si>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</si>
  <si>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</si>
  <si>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</si>
  <si>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</si>
  <si>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</si>
  <si>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</si>
  <si>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</si>
  <si>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</si>
  <si>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</si>
  <si>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</si>
  <si>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</si>
  <si>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</si>
  <si>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</si>
  <si>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</si>
  <si>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</si>
  <si>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</si>
  <si>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</si>
  <si>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</si>
  <si>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</si>
  <si>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</si>
  <si>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</si>
  <si>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</si>
  <si>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</si>
  <si>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</si>
  <si>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</si>
  <si>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</si>
  <si>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</si>
  <si>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</si>
  <si>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</si>
  <si>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</si>
  <si>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</si>
  <si>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</si>
  <si>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</si>
  <si>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</si>
  <si>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</si>
  <si>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</si>
  <si>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</si>
  <si>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</si>
  <si>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</si>
  <si>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</si>
  <si>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</si>
  <si>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</si>
  <si>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</si>
  <si>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</si>
  <si>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</si>
  <si>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</si>
  <si>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</si>
  <si>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</si>
  <si>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</si>
  <si>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</si>
  <si>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</si>
  <si>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</si>
  <si>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</si>
  <si>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</si>
  <si>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</si>
  <si>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</si>
  <si>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</si>
  <si>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</si>
  <si>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</si>
  <si>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</si>
  <si>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</si>
  <si>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</si>
  <si>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</si>
  <si>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</si>
  <si>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</si>
  <si>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</si>
  <si>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</si>
  <si>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</si>
  <si>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</si>
  <si>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</si>
  <si>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</si>
  <si>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</si>
  <si>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</si>
  <si>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</si>
  <si>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</si>
  <si>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</si>
  <si>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</si>
  <si>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</si>
  <si>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</si>
  <si>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</si>
  <si>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</si>
  <si>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</si>
  <si>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</si>
  <si>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</si>
  <si>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</si>
  <si>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</si>
  <si>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</si>
  <si>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</si>
  <si>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</si>
  <si>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</si>
  <si>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</si>
  <si>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</si>
  <si>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</si>
  <si>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</si>
  <si>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</si>
  <si>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</si>
  <si>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</si>
  <si>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</si>
  <si>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</si>
  <si>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</si>
  <si>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</si>
  <si>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</si>
  <si>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</si>
  <si>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</si>
  <si>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</si>
  <si>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</si>
  <si>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</si>
  <si>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</si>
  <si>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</si>
  <si>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</si>
  <si>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</si>
  <si>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</si>
  <si>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</si>
  <si>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</si>
  <si>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</si>
  <si>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</si>
  <si>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</si>
  <si>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</si>
  <si>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</si>
  <si>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</si>
  <si>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</si>
  <si>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</si>
  <si>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</si>
  <si>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</si>
  <si>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</si>
  <si>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</si>
  <si>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</si>
  <si>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</si>
  <si>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</si>
  <si>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</si>
  <si>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</si>
  <si>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</si>
  <si>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</si>
  <si>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</si>
  <si>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</si>
  <si>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</si>
  <si>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</si>
  <si>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</si>
  <si>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</si>
  <si>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</si>
  <si>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</si>
  <si>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</si>
  <si>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</si>
  <si>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</si>
  <si>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</si>
  <si>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</si>
  <si>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</si>
  <si>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</si>
  <si>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</si>
  <si>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</si>
  <si>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</si>
  <si>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</si>
  <si>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</si>
  <si>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</si>
  <si>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</si>
  <si>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</si>
  <si>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</si>
  <si>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</si>
  <si>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</si>
  <si>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</si>
  <si>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</si>
  <si>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</si>
  <si>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</si>
  <si>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</si>
  <si>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</si>
  <si>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</si>
  <si>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</si>
  <si>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</si>
  <si>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</si>
  <si>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</si>
  <si>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</si>
  <si>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</si>
  <si>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</si>
  <si>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</si>
  <si>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</si>
  <si>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</si>
  <si>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</si>
  <si>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</si>
  <si>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</si>
  <si>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</si>
  <si>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</si>
  <si>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</si>
  <si>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</si>
  <si>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</si>
  <si>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</si>
  <si>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</si>
  <si>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</si>
  <si>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</si>
  <si>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</si>
  <si>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</si>
  <si>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</si>
  <si>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</si>
  <si>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</si>
  <si>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</si>
  <si>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</si>
  <si>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</si>
  <si>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</si>
  <si>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</si>
  <si>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</si>
  <si>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</si>
  <si>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</si>
  <si>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</si>
  <si>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</si>
  <si>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</si>
  <si>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</si>
  <si>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</si>
  <si>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</si>
  <si>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</si>
  <si>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</si>
  <si>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</si>
  <si>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</si>
  <si>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</si>
  <si>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</si>
  <si>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</si>
  <si>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</si>
  <si>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</si>
  <si>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</si>
  <si>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</si>
  <si>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</si>
  <si>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</si>
  <si>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</si>
  <si>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</si>
  <si>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</si>
  <si>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</si>
  <si>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</si>
  <si>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</si>
  <si>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</si>
  <si>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</si>
  <si>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</si>
  <si>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</si>
  <si>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</si>
  <si>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</si>
  <si>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</si>
  <si>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</si>
  <si>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</si>
  <si>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</si>
  <si>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</si>
  <si>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</si>
  <si>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</si>
  <si>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</si>
  <si>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</si>
  <si>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</si>
  <si>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</si>
  <si>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</si>
  <si>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</si>
  <si>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</si>
  <si>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</si>
  <si>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</si>
  <si>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</si>
  <si>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</si>
  <si>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</si>
  <si>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</si>
  <si>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</si>
  <si>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</si>
  <si>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</si>
  <si>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</si>
  <si>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</si>
  <si>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</si>
  <si>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</si>
  <si>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</si>
  <si>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</si>
  <si>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</si>
  <si>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</si>
  <si>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</si>
  <si>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</si>
  <si>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</si>
  <si>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</si>
  <si>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</si>
  <si>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</si>
  <si>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</si>
  <si>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</si>
  <si>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</si>
  <si>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</si>
  <si>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</si>
  <si>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</si>
  <si>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</si>
  <si>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</si>
  <si>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</si>
  <si>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</si>
  <si>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</si>
  <si>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</si>
  <si>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</si>
  <si>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</si>
  <si>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</si>
  <si>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</si>
  <si>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</si>
  <si>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</si>
  <si>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</si>
  <si>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</si>
  <si>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</si>
  <si>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</si>
  <si>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</si>
  <si>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</si>
  <si>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</si>
  <si>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</si>
  <si>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</si>
  <si>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</si>
  <si>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</si>
  <si>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</si>
  <si>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</si>
  <si>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</si>
  <si>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</si>
  <si>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</si>
  <si>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</si>
  <si>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</si>
  <si>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</si>
  <si>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</si>
  <si>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</si>
  <si>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</si>
  <si>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</si>
  <si>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</si>
  <si>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</si>
  <si>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</si>
  <si>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</si>
  <si>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</si>
  <si>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</si>
  <si>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</si>
  <si>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</si>
  <si>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</si>
  <si>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</si>
  <si>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</si>
  <si>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</si>
  <si>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</si>
  <si>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</si>
  <si>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</si>
  <si>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</si>
  <si>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</si>
  <si>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</si>
  <si>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</si>
  <si>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</si>
  <si>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</si>
  <si>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</si>
  <si>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</si>
  <si>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</si>
  <si>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</si>
  <si>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</si>
  <si>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</si>
  <si>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</si>
  <si>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</si>
  <si>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</si>
  <si>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</si>
  <si>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</si>
  <si>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</si>
  <si>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</si>
  <si>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</si>
  <si>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</si>
  <si>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</si>
  <si>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</si>
  <si>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</si>
  <si>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</si>
  <si>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</si>
  <si>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</si>
  <si>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</si>
  <si>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</si>
  <si>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</si>
  <si>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</si>
  <si>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</si>
  <si>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</si>
  <si>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</si>
  <si>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</si>
  <si>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</si>
  <si>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</si>
  <si>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</si>
  <si>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</si>
  <si>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</si>
  <si>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</si>
  <si>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</si>
  <si>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</si>
  <si>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</si>
  <si>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</si>
  <si>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</si>
  <si>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</si>
  <si>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</si>
  <si>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</si>
  <si>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</si>
  <si>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</si>
  <si>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</si>
  <si>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</si>
  <si>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</si>
  <si>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</si>
  <si>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</si>
  <si>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</si>
  <si>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</si>
  <si>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</si>
  <si>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</si>
  <si>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</si>
  <si>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</si>
  <si>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</si>
  <si>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</si>
  <si>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</si>
  <si>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</si>
  <si>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</si>
  <si>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</si>
  <si>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</si>
  <si>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</si>
  <si>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</si>
  <si>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</si>
  <si>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</si>
  <si>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</si>
  <si>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</si>
  <si>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</si>
  <si>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</si>
  <si>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</si>
  <si>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</si>
  <si>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</si>
  <si>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</si>
  <si>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</si>
  <si>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</si>
  <si>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</si>
  <si>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</si>
  <si>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</si>
  <si>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</si>
  <si>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</si>
  <si>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</si>
  <si>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</si>
  <si>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</si>
  <si>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</si>
  <si>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</si>
  <si>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</si>
  <si>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</si>
  <si>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</si>
  <si>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</si>
  <si>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</si>
  <si>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</si>
  <si>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</si>
  <si>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</si>
  <si>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</si>
  <si>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</si>
  <si>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</si>
  <si>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</si>
  <si>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</si>
  <si>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</si>
  <si>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</si>
  <si>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</si>
  <si>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</si>
  <si>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</si>
  <si>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</si>
  <si>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</si>
  <si>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</si>
  <si>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</si>
  <si>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</si>
  <si>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</si>
  <si>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</si>
  <si>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</si>
  <si>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</si>
  <si>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</si>
  <si>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</si>
  <si>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</si>
  <si>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</si>
  <si>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</si>
  <si>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</si>
  <si>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</si>
  <si>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</si>
  <si>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</si>
  <si>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</si>
  <si>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</si>
  <si>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</si>
  <si>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</si>
  <si>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</si>
  <si>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</si>
  <si>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</si>
  <si>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</si>
  <si>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</si>
  <si>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</si>
  <si>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</si>
  <si>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</si>
  <si>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</si>
  <si>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</si>
  <si>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</si>
  <si>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</si>
  <si>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</si>
  <si>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</si>
  <si>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</si>
  <si>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</si>
  <si>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</si>
  <si>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</si>
  <si>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</si>
  <si>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</si>
  <si>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</si>
  <si>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</si>
  <si>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</si>
  <si>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</si>
  <si>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</si>
  <si>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</si>
  <si>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</si>
  <si>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</si>
  <si>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</si>
  <si>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</si>
  <si>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</si>
  <si>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</si>
  <si>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</si>
  <si>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</si>
  <si>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</si>
  <si>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</si>
  <si>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</si>
  <si>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</si>
  <si>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</si>
  <si>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</si>
  <si>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</si>
  <si>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</si>
  <si>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</si>
  <si>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</si>
  <si>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</si>
  <si>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</si>
  <si>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</si>
  <si>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</si>
  <si>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</si>
  <si>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</si>
  <si>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</si>
  <si>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</si>
  <si>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</si>
  <si>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</si>
  <si>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</si>
  <si>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</si>
  <si>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</si>
  <si>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</si>
  <si>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</si>
  <si>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</si>
  <si>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</si>
  <si>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</si>
  <si>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</si>
  <si>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</si>
  <si>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</si>
  <si>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</si>
  <si>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</si>
  <si>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</si>
  <si>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</si>
  <si>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</si>
  <si>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</si>
  <si>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</si>
  <si>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</si>
  <si>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</si>
  <si>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</si>
  <si>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</si>
  <si>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</si>
  <si>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</si>
  <si>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</si>
  <si>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</si>
  <si>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</si>
  <si>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</si>
  <si>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</si>
  <si>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</si>
  <si>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</si>
  <si>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</si>
  <si>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</si>
  <si>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</si>
  <si>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</si>
  <si>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</si>
  <si>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</si>
  <si>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</si>
  <si>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</si>
  <si>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</si>
  <si>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</si>
  <si>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</si>
  <si>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</si>
  <si>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</si>
  <si>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</si>
  <si>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</si>
  <si>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</si>
  <si>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</si>
  <si>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</si>
  <si>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</si>
  <si>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</si>
  <si>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</si>
  <si>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</si>
  <si>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</si>
  <si>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</si>
  <si>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</si>
  <si>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</si>
  <si>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</si>
  <si>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</si>
  <si>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</si>
  <si>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</si>
  <si>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</si>
  <si>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</si>
  <si>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</si>
  <si>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</si>
  <si>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</si>
  <si>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</si>
  <si>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</si>
  <si>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</si>
  <si>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</si>
  <si>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</si>
  <si>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</si>
  <si>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</si>
  <si>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</si>
  <si>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</si>
  <si>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</si>
  <si>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</si>
  <si>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</si>
  <si>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</si>
  <si>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</si>
  <si>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</si>
  <si>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</si>
  <si>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</si>
  <si>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</si>
  <si>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</si>
  <si>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</si>
  <si>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</si>
  <si>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</si>
  <si>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</si>
  <si>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</si>
  <si>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</si>
  <si>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</si>
  <si>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</si>
  <si>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</si>
  <si>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</si>
  <si>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</si>
  <si>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</si>
  <si>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</si>
  <si>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</si>
  <si>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</si>
  <si>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</si>
  <si>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</si>
  <si>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</si>
  <si>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</si>
  <si>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</si>
  <si>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</si>
  <si>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</si>
  <si>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</si>
  <si>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</si>
  <si>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</si>
  <si>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</si>
  <si>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</si>
  <si>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</si>
  <si>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</si>
  <si>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</si>
  <si>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</si>
  <si>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</si>
  <si>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</si>
  <si>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</si>
  <si>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</si>
  <si>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</si>
  <si>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</si>
  <si>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</si>
  <si>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</si>
  <si>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</si>
  <si>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</si>
  <si>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</si>
  <si>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</si>
  <si>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</si>
  <si>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</si>
  <si>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</si>
  <si>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</si>
  <si>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</si>
  <si>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</si>
  <si>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</si>
  <si>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</si>
  <si>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</si>
  <si>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</si>
  <si>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</si>
  <si>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</si>
  <si>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</si>
  <si>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</si>
  <si>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</si>
  <si>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</si>
  <si>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</si>
  <si>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</si>
  <si>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</si>
  <si>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</si>
  <si>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</si>
  <si>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</si>
  <si>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</si>
  <si>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</si>
  <si>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</si>
  <si>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</si>
  <si>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</si>
  <si>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</si>
  <si>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</si>
  <si>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</si>
  <si>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</si>
  <si>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</si>
  <si>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</si>
  <si>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</si>
  <si>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</si>
  <si>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</si>
  <si>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</si>
  <si>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</si>
  <si>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</si>
  <si>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</si>
  <si>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</si>
  <si>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</si>
  <si>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</si>
  <si>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</si>
  <si>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</si>
  <si>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</si>
  <si>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</si>
  <si>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</si>
  <si>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</si>
  <si>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</si>
  <si>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</si>
  <si>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</si>
  <si>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</si>
  <si>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</si>
  <si>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</si>
  <si>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</si>
  <si>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</si>
  <si>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</si>
  <si>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</si>
  <si>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</si>
  <si>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</si>
  <si>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</si>
  <si>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</si>
  <si>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</si>
  <si>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</si>
  <si>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</si>
  <si>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</si>
  <si>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</si>
  <si>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</si>
  <si>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</si>
  <si>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</si>
  <si>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</si>
  <si>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</si>
  <si>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</si>
  <si>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</si>
  <si>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</si>
  <si>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</si>
  <si>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</si>
  <si>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</si>
  <si>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</si>
  <si>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</si>
  <si>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</si>
  <si>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</si>
  <si>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</si>
  <si>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</si>
  <si>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</si>
  <si>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</si>
  <si>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</si>
  <si>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</si>
  <si>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</si>
  <si>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</si>
  <si>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</si>
  <si>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</si>
  <si>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</si>
  <si>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</si>
  <si>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</si>
  <si>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</si>
  <si>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</si>
  <si>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</si>
  <si>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</si>
  <si>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</si>
  <si>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</si>
  <si>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</si>
  <si>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</si>
  <si>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</si>
  <si>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</si>
  <si>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</si>
  <si>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</si>
  <si>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</si>
  <si>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</si>
  <si>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</si>
  <si>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</si>
  <si>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</si>
  <si>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</si>
  <si>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</si>
  <si>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</si>
  <si>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</si>
  <si>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</si>
  <si>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</si>
  <si>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</si>
  <si>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</si>
  <si>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</si>
  <si>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</si>
  <si>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</si>
  <si>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</si>
  <si>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</si>
  <si>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</si>
  <si>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</si>
  <si>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</si>
  <si>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</si>
  <si>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</si>
  <si>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</si>
  <si>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</si>
  <si>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</si>
  <si>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</si>
  <si>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</si>
  <si>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</si>
  <si>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</si>
  <si>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</si>
  <si>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</si>
  <si>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</si>
  <si>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</si>
  <si>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</si>
  <si>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</si>
  <si>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</si>
  <si>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</si>
  <si>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</si>
  <si>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</si>
  <si>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</si>
  <si>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</si>
  <si>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</si>
  <si>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</si>
  <si>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</si>
  <si>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</si>
  <si>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</si>
  <si>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</si>
  <si>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</si>
  <si>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</si>
  <si>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</si>
  <si>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</si>
  <si>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</si>
  <si>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</si>
  <si>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</si>
  <si>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</si>
  <si>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</si>
  <si>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</si>
  <si>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</si>
  <si>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</si>
  <si>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</si>
  <si>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</si>
  <si>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</si>
  <si>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</si>
  <si>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</si>
  <si>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</si>
  <si>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</si>
  <si>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</si>
  <si>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</si>
  <si>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</si>
  <si>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</si>
  <si>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</si>
  <si>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</si>
  <si>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</si>
  <si>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</si>
  <si>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</si>
  <si>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</si>
  <si>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</si>
  <si>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</si>
  <si>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</si>
  <si>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</si>
  <si>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</si>
  <si>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</si>
  <si>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</si>
  <si>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</si>
  <si>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</si>
  <si>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</si>
  <si>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</si>
  <si>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</si>
  <si>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</si>
  <si>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</si>
  <si>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</si>
  <si>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</si>
  <si>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</si>
  <si>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</si>
  <si>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</si>
  <si>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</si>
  <si>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</si>
  <si>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</si>
  <si>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</si>
  <si>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</si>
  <si>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</si>
  <si>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</si>
  <si>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</si>
  <si>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</si>
  <si>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</si>
  <si>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</si>
  <si>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</si>
  <si>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</si>
  <si>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</si>
  <si>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</si>
  <si>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</si>
  <si>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</si>
  <si>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</si>
  <si>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</si>
  <si>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</si>
  <si>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</si>
  <si>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</si>
  <si>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</si>
  <si>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</si>
  <si>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</si>
  <si>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</si>
  <si>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</si>
  <si>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</si>
  <si>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</si>
  <si>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</si>
  <si>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</si>
  <si>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</si>
  <si>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</si>
  <si>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</si>
  <si>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</si>
  <si>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</si>
  <si>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</si>
  <si>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</si>
  <si>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</si>
  <si>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</si>
  <si>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</si>
  <si>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</si>
  <si>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</si>
  <si>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</si>
  <si>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</si>
  <si>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</si>
  <si>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</si>
  <si>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</si>
  <si>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</si>
  <si>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</si>
  <si>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</si>
  <si>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</si>
  <si>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</si>
  <si>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</si>
  <si>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</si>
  <si>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</si>
  <si>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</si>
  <si>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</si>
  <si>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</si>
  <si>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</si>
  <si>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</si>
  <si>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</si>
  <si>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</si>
  <si>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</si>
  <si>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</si>
  <si>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</si>
  <si>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</si>
  <si>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</si>
  <si>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</si>
  <si>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</si>
  <si>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</si>
  <si>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</si>
  <si>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</si>
  <si>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</si>
  <si>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</si>
  <si>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</si>
  <si>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</si>
  <si>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</si>
  <si>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</si>
  <si>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</si>
  <si>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</si>
  <si>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</si>
  <si>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</si>
  <si>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</si>
  <si>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</si>
  <si>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</si>
  <si>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</si>
  <si>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</si>
  <si>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</si>
  <si>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</si>
  <si>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</si>
  <si>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</si>
  <si>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</si>
  <si>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</si>
  <si>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</si>
  <si>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</si>
  <si>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</si>
  <si>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</si>
  <si>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</si>
  <si>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</si>
  <si>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</si>
  <si>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</si>
  <si>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</si>
  <si>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</si>
  <si>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</si>
  <si>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</si>
  <si>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</si>
  <si>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</si>
  <si>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</si>
  <si>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</si>
  <si>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</si>
  <si>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</si>
  <si>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</si>
  <si>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</si>
  <si>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</si>
  <si>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</si>
  <si>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</si>
  <si>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</si>
  <si>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</si>
  <si>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</si>
  <si>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</si>
  <si>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</si>
  <si>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</si>
  <si>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</si>
  <si>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</si>
  <si>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</si>
  <si>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</si>
  <si>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</si>
  <si>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</si>
  <si>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</si>
  <si>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</si>
  <si>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</si>
  <si>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</si>
  <si>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</si>
  <si>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</si>
  <si>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</si>
  <si>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</si>
  <si>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</si>
  <si>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</si>
  <si>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</si>
  <si>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</si>
  <si>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</si>
  <si>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</si>
  <si>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</si>
  <si>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</si>
  <si>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</si>
  <si>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</si>
  <si>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</si>
  <si>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</si>
  <si>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</si>
  <si>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</si>
  <si>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</si>
  <si>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</si>
  <si>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</si>
  <si>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</si>
  <si>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</si>
  <si>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</si>
  <si>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</si>
  <si>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</si>
  <si>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</si>
  <si>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</si>
  <si>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</si>
  <si>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</si>
  <si>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</si>
  <si>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</si>
  <si>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</si>
  <si>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</si>
  <si>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</si>
  <si>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</si>
  <si>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</si>
  <si>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</si>
  <si>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</si>
  <si>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</si>
  <si>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</si>
  <si>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</si>
  <si>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</si>
  <si>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</si>
  <si>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</si>
  <si>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</si>
  <si>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</si>
  <si>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</si>
  <si>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</si>
  <si>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</si>
  <si>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</si>
  <si>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</si>
  <si>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</si>
  <si>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</si>
  <si>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</si>
  <si>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</si>
  <si>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</si>
  <si>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</si>
  <si>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</si>
  <si>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</si>
  <si>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</si>
  <si>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</si>
  <si>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</si>
  <si>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</si>
  <si>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</si>
  <si>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</si>
  <si>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</si>
  <si>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</si>
  <si>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</si>
  <si>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</si>
  <si>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</si>
  <si>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</si>
  <si>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</si>
  <si>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</si>
  <si>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</si>
  <si>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</si>
  <si>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</si>
  <si>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</si>
  <si>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</si>
  <si>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</si>
  <si>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</si>
  <si>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</si>
  <si>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</si>
  <si>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</si>
  <si>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</si>
  <si>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</si>
  <si>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</si>
  <si>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</si>
  <si>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</si>
  <si>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</si>
  <si>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</si>
  <si>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</si>
  <si>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</si>
  <si>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</si>
  <si>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</si>
  <si>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</si>
  <si>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</si>
  <si>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</si>
  <si>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</si>
  <si>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</si>
  <si>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</si>
  <si>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</si>
  <si>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</si>
  <si>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</si>
  <si>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</si>
  <si>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</si>
  <si>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</si>
  <si>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</si>
  <si>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</si>
  <si>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</si>
  <si>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</si>
  <si>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</si>
  <si>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</si>
  <si>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</si>
  <si>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</si>
  <si>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</si>
  <si>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</si>
  <si>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</si>
  <si>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</si>
  <si>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</si>
  <si>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</si>
  <si>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</si>
  <si>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</si>
  <si>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</si>
  <si>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</si>
  <si>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</si>
  <si>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</si>
  <si>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</si>
  <si>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</si>
  <si>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</si>
  <si>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</si>
  <si>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</si>
  <si>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</si>
  <si>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</si>
  <si>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</si>
  <si>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</si>
  <si>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</si>
  <si>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</si>
  <si>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</si>
  <si>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</si>
  <si>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</si>
  <si>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</si>
  <si>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</si>
  <si>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</si>
  <si>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</si>
  <si>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</si>
  <si>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</si>
  <si>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</si>
  <si>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</si>
  <si>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</si>
  <si>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</si>
  <si>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</si>
  <si>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</si>
  <si>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</si>
  <si>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</si>
  <si>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</si>
  <si>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</si>
  <si>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</si>
  <si>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</si>
  <si>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</si>
  <si>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</si>
  <si>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</si>
  <si>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</si>
  <si>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</si>
  <si>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</si>
  <si>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</si>
  <si>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</si>
  <si>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</si>
  <si>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</si>
  <si>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</si>
  <si>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</si>
  <si>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</si>
  <si>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</si>
  <si>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</si>
  <si>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</si>
  <si>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</si>
  <si>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</si>
  <si>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</si>
  <si>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</si>
  <si>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</si>
  <si>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</si>
  <si>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</si>
  <si>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</si>
  <si>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</si>
  <si>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</si>
  <si>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</si>
  <si>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</si>
  <si>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</si>
  <si>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</si>
  <si>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</si>
  <si>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</si>
  <si>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</si>
  <si>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</si>
  <si>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</si>
  <si>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</si>
  <si>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</si>
  <si>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</si>
  <si>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</si>
  <si>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</si>
  <si>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</si>
  <si>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</si>
  <si>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</si>
  <si>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</si>
  <si>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</si>
  <si>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</si>
  <si>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</si>
  <si>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</si>
  <si>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</si>
  <si>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</si>
  <si>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</si>
  <si>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</si>
  <si>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</si>
  <si>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</si>
  <si>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</si>
  <si>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</si>
  <si>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</si>
  <si>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</si>
  <si>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</si>
  <si>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</si>
  <si>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</si>
  <si>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</si>
  <si>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</si>
  <si>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</si>
  <si>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</si>
  <si>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</si>
  <si>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</si>
  <si>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</si>
  <si>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</si>
  <si>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</si>
  <si>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</si>
  <si>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</si>
  <si>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</si>
  <si>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</si>
  <si>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</si>
  <si>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</si>
  <si>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</si>
  <si>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</si>
  <si>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</si>
  <si>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</si>
  <si>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</si>
  <si>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</si>
  <si>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</si>
  <si>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</si>
  <si>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</si>
  <si>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</si>
  <si>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</si>
  <si>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</si>
  <si>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</si>
  <si>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</si>
  <si>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</si>
  <si>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</si>
  <si>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</si>
  <si>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</si>
  <si>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</si>
  <si>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</si>
  <si>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</si>
  <si>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</si>
  <si>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</si>
  <si>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</si>
  <si>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</si>
  <si>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</si>
  <si>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</si>
  <si>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</si>
  <si>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</si>
  <si>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</si>
  <si>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</si>
  <si>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</si>
  <si>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</si>
  <si>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</si>
  <si>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</si>
  <si>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</si>
  <si>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</si>
  <si>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</si>
  <si>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</si>
  <si>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</si>
  <si>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</si>
  <si>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</si>
  <si>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</si>
  <si>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</si>
  <si>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</si>
  <si>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</si>
  <si>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</si>
  <si>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</si>
  <si>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</si>
  <si>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</si>
  <si>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</si>
  <si>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</si>
  <si>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</si>
  <si>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</si>
  <si>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</si>
  <si>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</si>
  <si>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</si>
  <si>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</si>
  <si>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</si>
  <si>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</si>
  <si>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</si>
  <si>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</si>
  <si>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</si>
  <si>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</si>
  <si>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</si>
  <si>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</si>
  <si>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</si>
  <si>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</si>
  <si>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</si>
  <si>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</si>
  <si>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</si>
  <si>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</si>
  <si>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</si>
  <si>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</si>
  <si>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</si>
  <si>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</si>
  <si>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</si>
  <si>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</si>
  <si>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</si>
  <si>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</si>
  <si>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</si>
  <si>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</si>
  <si>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</si>
  <si>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</si>
  <si>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</si>
  <si>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</si>
  <si>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</si>
  <si>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</si>
  <si>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</si>
  <si>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</si>
  <si>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</si>
  <si>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</si>
  <si>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</si>
  <si>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</si>
  <si>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</si>
  <si>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</si>
  <si>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</si>
  <si>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</si>
  <si>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</si>
  <si>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</si>
  <si>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</si>
  <si>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</si>
  <si>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</si>
  <si>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</si>
  <si>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</si>
  <si>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</si>
  <si>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</si>
  <si>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</si>
  <si>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</si>
  <si>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</si>
  <si>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</si>
  <si>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</si>
  <si>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</si>
  <si>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</si>
  <si>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</si>
  <si>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</si>
  <si>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</si>
  <si>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</si>
  <si>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</si>
  <si>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</si>
  <si>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</si>
  <si>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</si>
  <si>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</si>
  <si>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</si>
  <si>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</si>
  <si>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</si>
  <si>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</si>
  <si>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</si>
  <si>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</si>
  <si>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</si>
  <si>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</si>
  <si>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</si>
  <si>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</si>
  <si>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</si>
  <si>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</si>
  <si>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</si>
  <si>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</si>
  <si>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</si>
  <si>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</si>
  <si>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</si>
  <si>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</si>
  <si>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</si>
  <si>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</si>
  <si>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</si>
  <si>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</si>
  <si>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</si>
  <si>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</si>
  <si>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</si>
  <si>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</si>
  <si>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</si>
  <si>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</si>
  <si>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</si>
  <si>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</si>
  <si>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</si>
  <si>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</si>
  <si>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</si>
  <si>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</si>
  <si>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</si>
  <si>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</si>
  <si>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</si>
  <si>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</si>
  <si>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</si>
  <si>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</si>
  <si>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</si>
  <si>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</si>
  <si>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</si>
  <si>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</si>
  <si>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</si>
  <si>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</si>
  <si>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</si>
  <si>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</si>
  <si>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</si>
  <si>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</si>
  <si>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</si>
  <si>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</si>
  <si>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</si>
  <si>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</si>
  <si>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</si>
  <si>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</si>
  <si>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</si>
  <si>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</si>
  <si>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</si>
  <si>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</si>
  <si>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</si>
  <si>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</si>
  <si>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</si>
  <si>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</si>
  <si>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</si>
  <si>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</si>
  <si>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</si>
  <si>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</si>
  <si>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</si>
  <si>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</si>
  <si>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</si>
  <si>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</si>
  <si>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</si>
  <si>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</si>
  <si>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</si>
  <si>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</si>
  <si>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</si>
  <si>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</si>
  <si>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</si>
  <si>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</si>
  <si>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</si>
  <si>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</si>
  <si>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</si>
  <si>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</si>
  <si>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</si>
  <si>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</si>
  <si>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</si>
  <si>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</si>
  <si>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</si>
  <si>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</si>
  <si>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</si>
  <si>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</si>
  <si>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</si>
  <si>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</si>
  <si>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</si>
  <si>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</si>
  <si>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</si>
  <si>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</si>
  <si>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</si>
  <si>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</si>
  <si>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</si>
  <si>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</si>
  <si>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</si>
  <si>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</si>
  <si>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</si>
  <si>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</si>
  <si>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</si>
  <si>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</si>
  <si>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</si>
  <si>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</si>
  <si>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</si>
  <si>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</si>
  <si>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</si>
  <si>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</si>
  <si>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</si>
  <si>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</si>
  <si>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</si>
  <si>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</si>
  <si>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</si>
  <si>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</si>
  <si>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</si>
  <si>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</si>
  <si>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</si>
  <si>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</si>
  <si>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</si>
  <si>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</si>
  <si>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</si>
  <si>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</si>
  <si>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</si>
  <si>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</si>
  <si>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</si>
  <si>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</si>
  <si>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</si>
  <si>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</si>
  <si>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</si>
  <si>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</si>
  <si>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</si>
  <si>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</si>
  <si>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</si>
  <si>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</si>
  <si>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</si>
  <si>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</si>
  <si>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</si>
  <si>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</si>
  <si>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</si>
  <si>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</si>
  <si>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</si>
  <si>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</si>
  <si>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</si>
  <si>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</si>
  <si>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</si>
  <si>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</si>
  <si>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</si>
  <si>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</si>
  <si>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</si>
  <si>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</si>
  <si>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</si>
  <si>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</si>
  <si>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</si>
  <si>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</si>
  <si>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</si>
  <si>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</si>
  <si>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</si>
  <si>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</si>
  <si>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</si>
  <si>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</si>
  <si>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</si>
  <si>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</si>
  <si>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</si>
  <si>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</si>
  <si>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</si>
  <si>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</si>
  <si>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</si>
  <si>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</si>
  <si>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</si>
  <si>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</si>
  <si>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</si>
  <si>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</si>
  <si>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</si>
  <si>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</si>
  <si>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</si>
  <si>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</si>
  <si>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</si>
  <si>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</si>
  <si>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</si>
  <si>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</si>
  <si>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</si>
  <si>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</si>
  <si>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</si>
  <si>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</si>
  <si>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</si>
  <si>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</si>
  <si>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</si>
  <si>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</si>
  <si>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</si>
  <si>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</si>
  <si>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</si>
  <si>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</si>
  <si>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</si>
  <si>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</si>
  <si>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</si>
  <si>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</si>
  <si>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</si>
  <si>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</si>
  <si>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</si>
  <si>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</si>
  <si>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</si>
  <si>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</si>
  <si>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</si>
  <si>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</si>
  <si>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</si>
  <si>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</si>
  <si>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</si>
  <si>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</si>
  <si>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</si>
  <si>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</si>
  <si>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</si>
  <si>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</si>
  <si>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</si>
  <si>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</si>
  <si>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</si>
  <si>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</si>
  <si>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</si>
  <si>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</si>
  <si>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</si>
  <si>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</si>
  <si>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</si>
  <si>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</si>
  <si>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</si>
  <si>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</si>
  <si>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</si>
  <si>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</si>
  <si>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</si>
  <si>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</si>
  <si>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</si>
  <si>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</si>
  <si>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</si>
  <si>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</si>
  <si>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</si>
  <si>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</si>
  <si>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</si>
  <si>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</si>
  <si>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</si>
  <si>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</si>
  <si>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</si>
  <si>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</si>
  <si>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</si>
  <si>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</si>
  <si>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</si>
  <si>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</si>
  <si>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</si>
  <si>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</si>
  <si>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</si>
  <si>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</si>
  <si>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</si>
  <si>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</si>
  <si>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</si>
  <si>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</si>
  <si>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</si>
  <si>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</si>
  <si>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</si>
  <si>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</si>
  <si>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</si>
  <si>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</si>
  <si>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</si>
  <si>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</si>
  <si>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</si>
  <si>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</si>
  <si>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</si>
  <si>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</si>
  <si>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</si>
  <si>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</si>
  <si>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</si>
  <si>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</si>
  <si>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</si>
  <si>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</si>
  <si>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</si>
  <si>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</si>
  <si>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</si>
  <si>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</si>
  <si>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</si>
  <si>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</si>
  <si>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</si>
  <si>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</si>
  <si>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</si>
  <si>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</si>
  <si>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</si>
  <si>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</si>
  <si>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</si>
  <si>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</si>
  <si>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</si>
  <si>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</si>
  <si>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</si>
  <si>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</si>
  <si>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</si>
  <si>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</si>
  <si>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</si>
  <si>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</si>
  <si>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</si>
  <si>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</si>
  <si>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</si>
  <si>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</si>
  <si>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</si>
  <si>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</si>
  <si>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</si>
  <si>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</si>
  <si>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</si>
  <si>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</si>
  <si>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</si>
  <si>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</si>
  <si>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</si>
  <si>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</si>
  <si>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</si>
  <si>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</si>
  <si>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</si>
  <si>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</si>
  <si>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</si>
  <si>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</si>
  <si>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</si>
  <si>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</si>
  <si>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</si>
  <si>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</si>
  <si>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</si>
  <si>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</si>
  <si>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</si>
  <si>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</si>
  <si>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</si>
  <si>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</si>
  <si>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</si>
  <si>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</si>
  <si>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</si>
  <si>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</si>
  <si>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</si>
  <si>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</si>
  <si>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</si>
  <si>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</si>
  <si>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</si>
  <si>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</si>
  <si>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</si>
  <si>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</si>
  <si>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</si>
  <si>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</si>
  <si>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</si>
  <si>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</si>
  <si>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</si>
  <si>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</si>
  <si>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</si>
  <si>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</si>
  <si>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</si>
  <si>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</si>
  <si>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</si>
  <si>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</si>
  <si>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</si>
  <si>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</si>
  <si>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</si>
  <si>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</si>
  <si>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</si>
  <si>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</si>
  <si>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</si>
  <si>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</si>
  <si>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</si>
  <si>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</si>
  <si>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</si>
  <si>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</si>
  <si>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</si>
  <si>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</si>
  <si>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</si>
  <si>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</si>
  <si>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</si>
  <si>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</si>
  <si>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</si>
  <si>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</si>
  <si>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</si>
  <si>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</si>
  <si>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</si>
  <si>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</si>
  <si>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</si>
  <si>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</si>
  <si>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</si>
  <si>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</si>
  <si>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</si>
  <si>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</si>
  <si>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</si>
  <si>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</si>
  <si>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</si>
  <si>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</si>
  <si>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</si>
  <si>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</si>
  <si>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</si>
  <si>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</si>
  <si>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</si>
  <si>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</si>
  <si>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</si>
  <si>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</si>
  <si>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</si>
  <si>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</si>
  <si>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</si>
  <si>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</si>
  <si>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</si>
  <si>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</si>
  <si>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</si>
  <si>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</si>
  <si>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</si>
  <si>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</si>
  <si>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</si>
  <si>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</si>
  <si>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</si>
  <si>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</si>
  <si>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</si>
  <si>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</si>
  <si>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</si>
  <si>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</si>
  <si>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</si>
  <si>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</si>
  <si>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</si>
  <si>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</si>
  <si>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</si>
  <si>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</si>
  <si>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</si>
  <si>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</si>
  <si>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</si>
  <si>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</si>
  <si>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</si>
  <si>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</si>
  <si>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</si>
  <si>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</si>
  <si>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</si>
  <si>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</si>
  <si>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</si>
  <si>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</si>
  <si>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</si>
  <si>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</si>
  <si>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</si>
  <si>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</si>
  <si>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</si>
  <si>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</si>
  <si>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</si>
  <si>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</si>
  <si>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</si>
  <si>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</si>
  <si>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</si>
  <si>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</si>
  <si>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</si>
  <si>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</si>
  <si>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</si>
  <si>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</si>
  <si>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</si>
  <si>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</si>
  <si>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</si>
  <si>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</si>
  <si>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</si>
  <si>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</si>
  <si>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</si>
  <si>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</si>
  <si>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</si>
  <si>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</si>
  <si>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</si>
  <si>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</si>
  <si>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</si>
  <si>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</si>
  <si>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</si>
  <si>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</si>
  <si>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</si>
  <si>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</si>
  <si>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</si>
  <si>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</si>
  <si>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</si>
  <si>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</si>
  <si>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</si>
  <si>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</si>
  <si>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</si>
  <si>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</si>
  <si>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</si>
  <si>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</si>
  <si>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</si>
  <si>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</si>
  <si>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</si>
  <si>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</si>
  <si>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</si>
  <si>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</si>
  <si>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</si>
  <si>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</si>
  <si>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</si>
  <si>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</si>
  <si>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</si>
  <si>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</si>
  <si>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</si>
  <si>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</si>
  <si>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</si>
  <si>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</si>
  <si>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</si>
  <si>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</si>
  <si>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</si>
  <si>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</si>
  <si>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</si>
  <si>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</si>
  <si>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</si>
  <si>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</si>
  <si>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</si>
  <si>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</si>
  <si>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</si>
  <si>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</si>
  <si>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</si>
  <si>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</si>
  <si>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</si>
  <si>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</si>
  <si>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</si>
  <si>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</si>
  <si>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</si>
  <si>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</si>
  <si>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</si>
  <si>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</si>
  <si>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</si>
  <si>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</si>
  <si>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</si>
  <si>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</si>
  <si>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</si>
  <si>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</si>
  <si>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</si>
  <si>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</si>
  <si>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</si>
  <si>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</si>
  <si>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</si>
  <si>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</si>
  <si>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</si>
  <si>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</si>
  <si>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</si>
  <si>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</si>
  <si>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</si>
  <si>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</si>
  <si>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</si>
  <si>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</si>
  <si>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</si>
  <si>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</si>
  <si>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</si>
  <si>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</si>
  <si>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</si>
  <si>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</si>
  <si>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</si>
  <si>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</si>
  <si>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</si>
  <si>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</si>
  <si>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</si>
  <si>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</si>
  <si>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</si>
  <si>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</si>
  <si>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</si>
  <si>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</si>
  <si>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</si>
  <si>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</si>
  <si>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</si>
  <si>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</si>
  <si>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</si>
  <si>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</si>
  <si>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</si>
  <si>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</si>
  <si>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</si>
  <si>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</si>
  <si>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</si>
  <si>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</si>
  <si>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</si>
  <si>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</si>
  <si>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</si>
  <si>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</si>
  <si>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</si>
  <si>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</si>
  <si>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</si>
  <si>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</si>
  <si>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</si>
  <si>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</si>
  <si>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</si>
  <si>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</si>
  <si>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</si>
  <si>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</si>
  <si>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</si>
  <si>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</si>
  <si>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</si>
  <si>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</si>
  <si>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</si>
  <si>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</si>
  <si>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</si>
  <si>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</si>
  <si>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</si>
  <si>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</si>
  <si>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</si>
  <si>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</si>
  <si>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</si>
  <si>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</si>
  <si>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</si>
  <si>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</si>
  <si>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</si>
  <si>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</si>
  <si>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</si>
  <si>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</si>
  <si>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</si>
  <si>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</si>
  <si>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</si>
  <si>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</si>
  <si>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</si>
  <si>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</si>
  <si>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</si>
  <si>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</si>
  <si>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</si>
  <si>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</si>
  <si>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</si>
  <si>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</si>
  <si>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</si>
  <si>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</si>
  <si>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</si>
  <si>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</si>
  <si>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</si>
  <si>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</si>
  <si>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</si>
  <si>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</si>
  <si>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</si>
  <si>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</si>
  <si>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</si>
  <si>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</si>
  <si>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</si>
  <si>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</si>
  <si>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</si>
  <si>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</si>
  <si>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</si>
  <si>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</si>
  <si>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</si>
  <si>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</si>
  <si>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</si>
  <si>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</si>
  <si>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</si>
  <si>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</si>
  <si>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</si>
  <si>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</si>
  <si>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</si>
  <si>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</si>
  <si>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</si>
  <si>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</si>
  <si>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</si>
  <si>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</si>
  <si>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</si>
  <si>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</si>
  <si>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</si>
  <si>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</si>
  <si>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</si>
  <si>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</si>
  <si>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</si>
  <si>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</si>
  <si>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</si>
  <si>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</si>
  <si>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</si>
  <si>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</si>
  <si>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</si>
  <si>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</si>
  <si>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</si>
  <si>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</si>
  <si>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</si>
  <si>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</si>
  <si>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</si>
  <si>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</si>
  <si>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</si>
  <si>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</si>
  <si>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</si>
  <si>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</si>
  <si>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</si>
  <si>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</si>
  <si>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</si>
  <si>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</si>
  <si>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</si>
  <si>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</si>
  <si>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</si>
  <si>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</si>
  <si>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</si>
  <si>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</si>
  <si>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</si>
  <si>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</si>
  <si>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</si>
  <si>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</si>
  <si>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</si>
  <si>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</si>
  <si>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</si>
  <si>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</si>
  <si>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</si>
  <si>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</si>
  <si>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</si>
  <si>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</si>
  <si>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</si>
  <si>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</si>
  <si>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</si>
  <si>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</si>
  <si>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</si>
  <si>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</si>
  <si>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</si>
  <si>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</si>
  <si>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</si>
  <si>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</si>
  <si>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</si>
  <si>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</si>
  <si>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</si>
  <si>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</si>
  <si>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</si>
  <si>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</si>
  <si>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</si>
  <si>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</si>
  <si>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</si>
  <si>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</si>
  <si>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</si>
  <si>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</si>
  <si>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</si>
  <si>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</si>
  <si>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</si>
  <si>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</si>
  <si>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</si>
  <si>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</si>
  <si>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</si>
  <si>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</si>
  <si>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</si>
  <si>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</si>
  <si>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</si>
  <si>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</si>
  <si>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</si>
  <si>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</si>
  <si>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</si>
  <si>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</si>
  <si>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</si>
  <si>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</si>
  <si>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</si>
  <si>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</si>
  <si>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</si>
  <si>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</si>
  <si>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</si>
  <si>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</si>
  <si>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</si>
  <si>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</si>
  <si>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</si>
  <si>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</si>
  <si>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</si>
  <si>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</si>
  <si>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</si>
  <si>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</si>
  <si>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</si>
  <si>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</si>
  <si>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</si>
  <si>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</si>
  <si>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</si>
  <si>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</si>
  <si>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</si>
  <si>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</si>
  <si>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</si>
  <si>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</si>
  <si>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</si>
  <si>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</si>
  <si>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</si>
  <si>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</si>
  <si>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</si>
  <si>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</si>
  <si>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</si>
  <si>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</si>
  <si>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</si>
  <si>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</si>
  <si>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</si>
  <si>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</si>
  <si>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</si>
  <si>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</si>
  <si>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</si>
  <si>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</si>
  <si>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</si>
  <si>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</si>
  <si>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</si>
  <si>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</si>
  <si>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</si>
  <si>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</si>
  <si>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</si>
  <si>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</si>
  <si>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</si>
  <si>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</si>
  <si>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</si>
  <si>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</si>
  <si>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</si>
  <si>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</si>
  <si>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</si>
  <si>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</si>
  <si>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</si>
  <si>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</si>
  <si>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</si>
  <si>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</si>
  <si>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</si>
  <si>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</si>
  <si>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</si>
  <si>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</si>
  <si>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</si>
  <si>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</si>
  <si>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</si>
  <si>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</si>
  <si>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</si>
  <si>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</si>
  <si>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</si>
  <si>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</si>
  <si>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</si>
  <si>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</si>
  <si>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</si>
  <si>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</si>
  <si>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</si>
  <si>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</si>
  <si>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</si>
  <si>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</si>
  <si>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</si>
  <si>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</si>
  <si>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</si>
  <si>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</si>
  <si>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</si>
  <si>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</si>
  <si>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</si>
  <si>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</si>
  <si>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</si>
  <si>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</si>
  <si>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</si>
  <si>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</si>
  <si>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</si>
  <si>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</si>
  <si>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</si>
  <si>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</si>
  <si>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</si>
  <si>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</si>
  <si>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</si>
  <si>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</si>
  <si>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</si>
  <si>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</si>
  <si>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</si>
  <si>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</si>
  <si>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</si>
  <si>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</si>
  <si>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</si>
  <si>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</si>
  <si>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</si>
  <si>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</si>
  <si>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</si>
  <si>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</si>
  <si>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</si>
  <si>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</si>
  <si>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</si>
  <si>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</si>
  <si>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</si>
  <si>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</si>
  <si>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</si>
  <si>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</si>
  <si>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</si>
  <si>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</si>
  <si>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</si>
  <si>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</si>
  <si>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</si>
  <si>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</si>
  <si>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</si>
  <si>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</si>
  <si>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</si>
  <si>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</si>
  <si>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</si>
  <si>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</si>
  <si>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</si>
  <si>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</si>
  <si>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</si>
  <si>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</si>
  <si>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</si>
  <si>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</si>
  <si>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</si>
  <si>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</si>
  <si>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</si>
  <si>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</si>
  <si>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</si>
  <si>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</si>
  <si>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</si>
  <si>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</si>
  <si>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</si>
  <si>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</si>
  <si>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</si>
  <si>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</si>
  <si>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</si>
  <si>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</si>
  <si>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</si>
  <si>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</si>
  <si>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</si>
  <si>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</si>
  <si>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</si>
  <si>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</si>
  <si>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</si>
  <si>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</si>
  <si>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</si>
  <si>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</si>
  <si>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</si>
  <si>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</si>
  <si>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</si>
  <si>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</si>
  <si>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</si>
  <si>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</si>
  <si>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</si>
  <si>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</si>
  <si>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</si>
  <si>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</si>
  <si>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</si>
  <si>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</si>
  <si>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</si>
  <si>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</si>
  <si>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</si>
  <si>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</si>
  <si>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</si>
  <si>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</si>
  <si>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</si>
  <si>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</si>
  <si>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</si>
  <si>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</si>
  <si>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</si>
  <si>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</si>
  <si>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</si>
  <si>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</si>
  <si>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</si>
  <si>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</si>
  <si>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</si>
  <si>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</si>
  <si>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</si>
  <si>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</si>
  <si>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</si>
  <si>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</si>
  <si>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</si>
  <si>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</si>
  <si>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</si>
  <si>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</si>
  <si>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</si>
  <si>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</si>
  <si>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</si>
  <si>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</si>
  <si>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</si>
  <si>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</si>
  <si>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</si>
  <si>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</si>
  <si>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</si>
  <si>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</si>
  <si>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</si>
  <si>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</si>
  <si>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</si>
  <si>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</si>
  <si>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</si>
  <si>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</si>
  <si>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</si>
  <si>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</si>
  <si>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</si>
  <si>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</si>
  <si>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</si>
  <si>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</si>
  <si>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</si>
  <si>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</si>
  <si>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</si>
  <si>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</si>
  <si>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</si>
  <si>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</si>
  <si>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</si>
  <si>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</si>
  <si>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</si>
  <si>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</si>
  <si>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</si>
  <si>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</si>
  <si>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</si>
  <si>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</si>
  <si>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</si>
  <si>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</si>
  <si>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</si>
  <si>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</si>
  <si>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</si>
  <si>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</si>
  <si>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</si>
  <si>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</si>
  <si>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</si>
  <si>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</si>
  <si>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</si>
  <si>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</si>
  <si>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</si>
  <si>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</si>
  <si>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</si>
  <si>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</si>
  <si>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</si>
  <si>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</si>
  <si>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</si>
  <si>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</si>
  <si>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</si>
  <si>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</si>
  <si>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</si>
  <si>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</si>
  <si>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</si>
  <si>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</si>
  <si>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</si>
  <si>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</si>
  <si>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</si>
  <si>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</si>
  <si>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</si>
  <si>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</si>
  <si>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</si>
  <si>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</si>
  <si>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</si>
  <si>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</si>
  <si>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</si>
  <si>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</si>
  <si>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</si>
  <si>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</si>
  <si>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</si>
  <si>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</si>
  <si>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</si>
  <si>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</si>
  <si>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</si>
  <si>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</si>
  <si>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</si>
  <si>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</si>
  <si>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</si>
  <si>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</si>
  <si>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</si>
  <si>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</si>
  <si>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</si>
  <si>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</si>
  <si>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</si>
  <si>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</si>
  <si>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</si>
  <si>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</si>
  <si>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</si>
  <si>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</si>
  <si>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</si>
  <si>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</si>
  <si>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</si>
  <si>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</si>
  <si>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</si>
  <si>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</si>
  <si>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</si>
  <si>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</si>
  <si>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</si>
  <si>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</si>
  <si>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</si>
  <si>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</si>
  <si>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</si>
  <si>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</si>
  <si>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</si>
  <si>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</si>
  <si>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</si>
  <si>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</si>
  <si>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</si>
  <si>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</si>
  <si>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</si>
  <si>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</si>
  <si>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</si>
  <si>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</si>
  <si>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</si>
  <si>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</si>
  <si>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</si>
  <si>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</si>
  <si>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</si>
  <si>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</si>
  <si>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</si>
  <si>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</si>
  <si>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</si>
  <si>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</si>
  <si>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</si>
  <si>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</si>
  <si>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</si>
  <si>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</si>
  <si>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</si>
  <si>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</si>
  <si>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</si>
  <si>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</si>
  <si>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</si>
  <si>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</si>
  <si>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</si>
  <si>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</si>
  <si>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</si>
  <si>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</si>
  <si>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</si>
  <si>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</si>
  <si>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</si>
  <si>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</si>
  <si>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</si>
  <si>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</si>
  <si>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</si>
  <si>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</si>
  <si>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</si>
  <si>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</si>
  <si>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</si>
  <si>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</si>
  <si>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</si>
  <si>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</si>
  <si>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</si>
  <si>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</si>
  <si>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</si>
  <si>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</si>
  <si>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</si>
  <si>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</si>
  <si>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</si>
  <si>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</si>
  <si>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</si>
  <si>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</si>
  <si>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</si>
  <si>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</si>
  <si>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</si>
  <si>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</si>
  <si>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</si>
  <si>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</si>
  <si>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</si>
  <si>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</si>
  <si>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</si>
  <si>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</si>
  <si>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</si>
  <si>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</si>
  <si>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</si>
  <si>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</si>
  <si>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</si>
  <si>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</si>
  <si>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</si>
  <si>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</si>
  <si>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</si>
  <si>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</si>
  <si>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</si>
  <si>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</si>
  <si>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</si>
  <si>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</si>
  <si>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</si>
  <si>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</si>
  <si>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</si>
  <si>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</si>
  <si>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</si>
  <si>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</si>
  <si>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</si>
  <si>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</si>
  <si>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</si>
  <si>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</si>
  <si>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</si>
  <si>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</si>
  <si>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</si>
  <si>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</si>
  <si>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</si>
  <si>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</si>
  <si>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</si>
  <si>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</si>
  <si>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</si>
  <si>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</si>
  <si>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</si>
  <si>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</si>
  <si>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</si>
  <si>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</si>
  <si>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</si>
  <si>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</si>
  <si>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</si>
  <si>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</si>
  <si>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</si>
  <si>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</si>
  <si>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</si>
  <si>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</si>
  <si>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</si>
  <si>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</si>
  <si>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</si>
  <si>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</si>
  <si>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</si>
  <si>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</si>
  <si>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</si>
  <si>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</si>
  <si>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</si>
  <si>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</si>
  <si>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</si>
  <si>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</si>
  <si>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</si>
  <si>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</si>
  <si>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</si>
  <si>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</si>
  <si>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</si>
  <si>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</si>
  <si>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</si>
  <si>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</si>
  <si>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</si>
  <si>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</si>
  <si>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</si>
  <si>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</si>
  <si>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</si>
  <si>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</si>
  <si>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</si>
  <si>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</si>
  <si>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</si>
  <si>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</si>
  <si>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</si>
  <si>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</si>
  <si>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</si>
  <si>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</si>
  <si>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</si>
  <si>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</si>
  <si>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</si>
  <si>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</si>
  <si>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</si>
  <si>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</si>
  <si>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</si>
  <si>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</si>
  <si>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</si>
  <si>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</si>
  <si>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</si>
  <si>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</si>
  <si>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</si>
  <si>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</si>
  <si>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</si>
  <si>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</si>
  <si>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</si>
  <si>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</si>
  <si>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</si>
  <si>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</si>
  <si>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</si>
  <si>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</si>
  <si>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</si>
  <si>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</si>
  <si>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</si>
  <si>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</si>
  <si>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</si>
  <si>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</si>
  <si>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</si>
  <si>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</si>
  <si>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</si>
  <si>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</si>
  <si>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</si>
  <si>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</si>
  <si>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</si>
  <si>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</si>
  <si>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</si>
  <si>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</si>
  <si>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</si>
  <si>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</si>
  <si>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</si>
  <si>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</si>
  <si>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</si>
  <si>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</si>
  <si>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</si>
  <si>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</si>
  <si>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</si>
  <si>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</si>
  <si>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</si>
  <si>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</si>
  <si>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</si>
  <si>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</si>
  <si>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</si>
  <si>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</si>
  <si>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</si>
  <si>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</si>
  <si>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</si>
  <si>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</si>
  <si>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</si>
  <si>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</si>
  <si>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</si>
  <si>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</si>
  <si>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</si>
  <si>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</si>
  <si>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</si>
  <si>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</si>
  <si>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</si>
  <si>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</si>
  <si>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</si>
  <si>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</si>
  <si>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</si>
  <si>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</si>
  <si>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</si>
  <si>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</si>
  <si>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</si>
  <si>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</si>
  <si>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</si>
  <si>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</si>
  <si>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</si>
  <si>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</si>
  <si>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</si>
  <si>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</si>
  <si>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</si>
  <si>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</si>
  <si>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</si>
  <si>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</si>
  <si>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</si>
  <si>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</si>
  <si>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</si>
  <si>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</si>
  <si>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</si>
  <si>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</si>
  <si>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</si>
  <si>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</si>
  <si>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</si>
  <si>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</si>
  <si>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</si>
  <si>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</si>
  <si>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</si>
  <si>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</si>
  <si>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</si>
  <si>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</si>
  <si>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</si>
  <si>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</si>
  <si>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</si>
  <si>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</si>
  <si>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</si>
  <si>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</si>
  <si>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</si>
  <si>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</si>
  <si>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</si>
  <si>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</si>
  <si>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</si>
  <si>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</si>
  <si>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</si>
  <si>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</si>
  <si>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</si>
  <si>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</si>
  <si>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</si>
  <si>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</si>
  <si>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</si>
  <si>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</si>
  <si>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</si>
  <si>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</si>
  <si>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</si>
  <si>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</si>
  <si>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</si>
  <si>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</si>
  <si>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</si>
  <si>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</si>
  <si>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</si>
  <si>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</si>
  <si>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</si>
  <si>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</si>
  <si>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</si>
  <si>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</si>
  <si>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</si>
  <si>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</si>
  <si>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</si>
  <si>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</si>
  <si>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</si>
  <si>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</si>
  <si>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</si>
  <si>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</si>
  <si>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</si>
  <si>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</si>
  <si>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</si>
  <si>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</si>
  <si>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</si>
  <si>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</si>
  <si>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</si>
  <si>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</si>
  <si>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</si>
  <si>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</si>
  <si>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</si>
  <si>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</si>
  <si>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</si>
  <si>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</si>
  <si>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</si>
  <si>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</si>
  <si>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</si>
  <si>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</si>
  <si>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</si>
  <si>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</si>
  <si>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</si>
  <si>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</si>
  <si>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</si>
  <si>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</si>
  <si>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</si>
  <si>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</si>
  <si>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</si>
  <si>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</si>
  <si>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</si>
  <si>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</si>
  <si>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</si>
  <si>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</si>
  <si>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</si>
  <si>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</si>
  <si>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</si>
  <si>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</si>
  <si>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</si>
  <si>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</si>
  <si>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</si>
  <si>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</si>
  <si>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</si>
  <si>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</si>
  <si>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</si>
  <si>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</si>
  <si>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</si>
  <si>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</si>
  <si>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</si>
  <si>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</si>
  <si>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</si>
  <si>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</si>
  <si>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</si>
  <si>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</si>
  <si>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</si>
  <si>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</si>
  <si>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</si>
  <si>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</si>
  <si>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</si>
  <si>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</si>
  <si>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</si>
  <si>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</si>
  <si>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</si>
  <si>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</si>
  <si>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</si>
  <si>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</si>
  <si>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</si>
  <si>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</si>
  <si>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</si>
  <si>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</si>
  <si>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</si>
  <si>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</si>
  <si>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</si>
  <si>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</si>
  <si>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</si>
  <si>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</si>
  <si>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</si>
  <si>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</si>
  <si>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</si>
  <si>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</si>
  <si>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</si>
  <si>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</si>
  <si>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</si>
  <si>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</si>
  <si>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</si>
  <si>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</si>
  <si>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</si>
  <si>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</si>
  <si>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</si>
  <si>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</si>
  <si>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</si>
  <si>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</si>
  <si>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</si>
  <si>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</si>
  <si>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</si>
  <si>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</si>
  <si>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</si>
  <si>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</si>
  <si>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</si>
  <si>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</si>
  <si>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</si>
  <si>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</si>
  <si>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</si>
  <si>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</si>
  <si>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</si>
  <si>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</si>
  <si>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</si>
  <si>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</si>
  <si>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</si>
  <si>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</si>
  <si>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</si>
  <si>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</si>
  <si>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</si>
  <si>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</si>
  <si>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</si>
  <si>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</si>
  <si>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</si>
  <si>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</si>
  <si>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</si>
  <si>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</si>
  <si>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</si>
  <si>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</si>
  <si>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</si>
  <si>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</si>
  <si>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</si>
  <si>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</si>
  <si>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</si>
  <si>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</si>
  <si>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</si>
  <si>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</si>
  <si>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</si>
  <si>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</si>
  <si>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</si>
  <si>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</si>
  <si>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</si>
  <si>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</si>
  <si>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</si>
  <si>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</si>
  <si>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</si>
  <si>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</si>
  <si>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</si>
  <si>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</si>
  <si>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</si>
  <si>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</si>
  <si>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</si>
  <si>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</si>
  <si>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</si>
  <si>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</si>
  <si>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</si>
  <si>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</si>
  <si>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</si>
  <si>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</si>
  <si>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</si>
  <si>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</si>
  <si>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</si>
  <si>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</si>
  <si>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</si>
  <si>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</si>
  <si>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</si>
  <si>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</si>
  <si>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</si>
  <si>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</si>
  <si>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</si>
  <si>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</si>
  <si>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</si>
  <si>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</si>
  <si>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</si>
  <si>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</si>
  <si>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</si>
  <si>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</si>
  <si>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</si>
  <si>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</si>
  <si>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</si>
  <si>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</si>
  <si>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</si>
  <si>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</si>
  <si>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</si>
  <si>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</si>
  <si>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</si>
  <si>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</si>
  <si>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</si>
  <si>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</si>
  <si>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</si>
  <si>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</si>
  <si>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</si>
  <si>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</si>
  <si>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</si>
  <si>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</si>
  <si>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</si>
  <si>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</si>
  <si>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</si>
  <si>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</si>
  <si>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</si>
  <si>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</si>
  <si>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</si>
  <si>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</si>
  <si>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</si>
  <si>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</si>
  <si>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</si>
  <si>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</si>
  <si>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</si>
  <si>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</si>
  <si>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</si>
  <si>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</si>
  <si>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</si>
  <si>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</si>
  <si>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</si>
  <si>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</si>
  <si>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</si>
  <si>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</si>
  <si>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</si>
  <si>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</si>
  <si>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</si>
  <si>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</si>
  <si>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</si>
  <si>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</si>
  <si>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</si>
  <si>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</si>
  <si>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</si>
  <si>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</si>
  <si>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</si>
  <si>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</si>
  <si>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</si>
  <si>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</si>
  <si>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</si>
  <si>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</si>
  <si>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</si>
  <si>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</si>
  <si>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</si>
  <si>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</si>
  <si>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</si>
  <si>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</si>
  <si>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</si>
  <si>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</si>
  <si>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</si>
  <si>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</si>
  <si>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</si>
  <si>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</si>
  <si>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</si>
  <si>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</si>
  <si>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</si>
  <si>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</si>
  <si>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</si>
  <si>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</si>
  <si>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</si>
  <si>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</si>
  <si>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</si>
  <si>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</si>
  <si>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</si>
  <si>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</si>
  <si>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</si>
  <si>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</si>
  <si>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</si>
  <si>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</si>
  <si>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</si>
  <si>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</si>
  <si>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</si>
  <si>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</si>
  <si>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</si>
  <si>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</si>
  <si>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</si>
  <si>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</si>
  <si>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</si>
  <si>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</si>
  <si>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</si>
  <si>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</si>
  <si>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</si>
  <si>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</si>
  <si>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</si>
  <si>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</si>
  <si>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</si>
  <si>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</si>
  <si>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</si>
  <si>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</si>
  <si>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</si>
  <si>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</si>
  <si>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</si>
  <si>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</si>
  <si>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</si>
  <si>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</si>
  <si>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</si>
  <si>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</si>
  <si>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</si>
  <si>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</si>
  <si>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</si>
  <si>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</si>
  <si>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</si>
  <si>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</si>
  <si>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</si>
  <si>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</si>
  <si>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</si>
  <si>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</si>
  <si>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</si>
  <si>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</si>
  <si>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</si>
  <si>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</si>
  <si>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</si>
  <si>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</si>
  <si>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</si>
  <si>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</si>
  <si>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</si>
  <si>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</si>
  <si>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</si>
  <si>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</si>
  <si>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</si>
  <si>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</si>
  <si>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</si>
  <si>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</si>
  <si>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</si>
  <si>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</si>
  <si>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</si>
  <si>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</si>
  <si>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</si>
  <si>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</si>
  <si>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</si>
  <si>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</si>
  <si>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</si>
  <si>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</si>
  <si>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</si>
  <si>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</si>
  <si>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</si>
  <si>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</si>
  <si>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</si>
  <si>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</si>
  <si>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</si>
  <si>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</si>
  <si>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</si>
  <si>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</si>
  <si>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</si>
  <si>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</si>
  <si>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</si>
  <si>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</si>
  <si>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</si>
  <si>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</si>
  <si>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</si>
  <si>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</si>
  <si>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</si>
  <si>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</si>
  <si>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</si>
  <si>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</si>
  <si>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</si>
  <si>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</si>
  <si>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</si>
  <si>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</si>
  <si>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</si>
  <si>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</si>
  <si>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</si>
  <si>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</si>
  <si>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</si>
  <si>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</si>
  <si>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</si>
  <si>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</si>
  <si>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</si>
  <si>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</si>
  <si>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</si>
  <si>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</si>
  <si>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</si>
  <si>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</si>
  <si>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</si>
  <si>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</si>
  <si>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</si>
  <si>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</si>
  <si>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</si>
  <si>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</si>
  <si>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</si>
  <si>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</si>
  <si>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</si>
  <si>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</si>
  <si>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</si>
  <si>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</si>
  <si>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</si>
  <si>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</si>
  <si>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</si>
  <si>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</si>
  <si>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</si>
  <si>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</si>
  <si>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</si>
  <si>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</si>
  <si>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</si>
  <si>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</si>
  <si>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</si>
  <si>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</si>
  <si>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</si>
  <si>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</si>
  <si>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</si>
  <si>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</si>
  <si>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</si>
  <si>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</si>
  <si>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</si>
  <si>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</si>
  <si>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</si>
  <si>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</si>
  <si>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</si>
  <si>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</si>
  <si>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</si>
  <si>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</si>
  <si>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</si>
  <si>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</si>
  <si>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</si>
  <si>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</si>
  <si>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</si>
  <si>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</si>
  <si>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</si>
  <si>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</si>
  <si>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</si>
  <si>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</si>
  <si>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</si>
  <si>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</si>
  <si>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</si>
  <si>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</si>
  <si>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</si>
  <si>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</si>
  <si>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</si>
  <si>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</si>
  <si>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</si>
  <si>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</si>
  <si>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</si>
  <si>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</si>
  <si>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</si>
  <si>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</si>
  <si>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</si>
  <si>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</si>
  <si>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</si>
  <si>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</si>
  <si>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</si>
  <si>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</si>
  <si>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</si>
  <si>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</si>
  <si>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</si>
  <si>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</si>
  <si>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</si>
  <si>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</si>
  <si>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</si>
  <si>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</si>
  <si>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</si>
  <si>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</si>
  <si>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</si>
  <si>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</si>
  <si>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</si>
  <si>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</si>
  <si>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</si>
  <si>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</si>
  <si>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</si>
  <si>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</si>
  <si>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</si>
  <si>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</si>
  <si>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</si>
  <si>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</si>
  <si>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</si>
  <si>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</si>
  <si>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</si>
  <si>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</si>
  <si>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</si>
  <si>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</si>
  <si>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</si>
  <si>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</si>
  <si>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</si>
  <si>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</si>
  <si>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</si>
  <si>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</si>
  <si>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</si>
  <si>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</si>
  <si>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</si>
  <si>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</si>
  <si>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</si>
  <si>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</si>
  <si>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</si>
  <si>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</si>
  <si>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</si>
  <si>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</si>
  <si>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</si>
  <si>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</si>
  <si>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</si>
  <si>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</si>
  <si>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</si>
  <si>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</si>
  <si>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</si>
  <si>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</si>
  <si>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</si>
  <si>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</si>
  <si>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</si>
  <si>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</si>
  <si>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</si>
  <si>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</si>
  <si>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</si>
  <si>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</si>
  <si>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</si>
  <si>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</si>
  <si>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</si>
  <si>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</si>
  <si>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</si>
  <si>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</si>
  <si>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</si>
  <si>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</si>
  <si>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</si>
  <si>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</si>
  <si>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</si>
  <si>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</si>
  <si>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</si>
  <si>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</si>
  <si>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</si>
  <si>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</si>
  <si>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</si>
  <si>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</si>
  <si>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</si>
  <si>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</si>
  <si>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</si>
  <si>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</si>
  <si>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</si>
  <si>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</si>
  <si>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</si>
  <si>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</si>
  <si>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</si>
  <si>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</si>
  <si>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</si>
  <si>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</si>
  <si>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</si>
  <si>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</si>
  <si>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</si>
  <si>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</si>
  <si>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</si>
  <si>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</si>
  <si>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</si>
  <si>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</si>
  <si>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</si>
  <si>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</si>
  <si>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</si>
  <si>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</si>
  <si>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</si>
  <si>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</si>
  <si>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</si>
  <si>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</si>
  <si>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</si>
  <si>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</si>
  <si>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</si>
  <si>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</si>
  <si>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</si>
  <si>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</si>
  <si>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</si>
  <si>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</si>
  <si>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</si>
  <si>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</si>
  <si>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</si>
  <si>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</si>
  <si>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</si>
  <si>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</si>
  <si>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</si>
  <si>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</si>
  <si>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</si>
  <si>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</si>
  <si>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</si>
  <si>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</si>
  <si>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</si>
  <si>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</si>
  <si>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</si>
  <si>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</si>
  <si>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</si>
  <si>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</si>
  <si>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</si>
  <si>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</si>
  <si>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</si>
  <si>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</si>
  <si>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</si>
  <si>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</si>
  <si>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</si>
  <si>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</si>
  <si>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</si>
  <si>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</si>
  <si>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</si>
  <si>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</si>
  <si>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</si>
  <si>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</si>
  <si>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</si>
  <si>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</si>
  <si>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</si>
  <si>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</si>
  <si>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</si>
  <si>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</si>
  <si>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</si>
  <si>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</si>
  <si>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</si>
  <si>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</si>
  <si>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</si>
  <si>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</si>
  <si>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</si>
  <si>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</si>
  <si>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</si>
  <si>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</si>
  <si>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</si>
  <si>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</si>
  <si>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</si>
  <si>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</si>
  <si>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</si>
  <si>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</si>
  <si>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</si>
  <si>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</si>
  <si>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</si>
  <si>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</si>
  <si>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</si>
  <si>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</si>
  <si>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</si>
  <si>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</si>
  <si>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</si>
  <si>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</si>
  <si>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</si>
  <si>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</si>
  <si>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</si>
  <si>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</si>
  <si>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</si>
  <si>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</si>
  <si>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</si>
  <si>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</si>
  <si>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</si>
  <si>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</si>
  <si>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</si>
  <si>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</si>
  <si>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</si>
  <si>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</si>
  <si>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</si>
  <si>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</si>
  <si>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</si>
  <si>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</si>
  <si>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</si>
  <si>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</si>
  <si>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</si>
  <si>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</si>
  <si>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</si>
  <si>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</si>
  <si>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</si>
  <si>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</si>
  <si>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</si>
  <si>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</si>
  <si>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</si>
  <si>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</si>
  <si>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</si>
  <si>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</si>
  <si>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</si>
  <si>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</si>
  <si>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</si>
  <si>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</si>
  <si>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</si>
  <si>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</si>
  <si>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</si>
  <si>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</si>
  <si>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</si>
  <si>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</si>
  <si>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</si>
  <si>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</si>
  <si>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</si>
  <si>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</si>
  <si>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</si>
  <si>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</si>
  <si>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</si>
  <si>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</si>
  <si>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</si>
  <si>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</si>
  <si>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</si>
  <si>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</si>
  <si>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</si>
  <si>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</si>
  <si>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</si>
  <si>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</si>
  <si>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</si>
  <si>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</si>
  <si>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</si>
  <si>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</si>
  <si>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</si>
  <si>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</si>
  <si>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</si>
  <si>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</si>
  <si>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</si>
  <si>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</si>
  <si>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</si>
  <si>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</si>
  <si>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</si>
  <si>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</si>
  <si>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</si>
  <si>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</si>
  <si>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</si>
  <si>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</si>
  <si>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</si>
  <si>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</si>
  <si>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</si>
  <si>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</si>
  <si>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</si>
  <si>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</si>
  <si>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</si>
  <si>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</si>
  <si>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</si>
  <si>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</si>
  <si>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</si>
  <si>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</si>
  <si>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</si>
  <si>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</si>
  <si>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</si>
  <si>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</si>
  <si>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</si>
  <si>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</si>
  <si>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</si>
  <si>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</si>
  <si>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</si>
  <si>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</si>
  <si>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</si>
  <si>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</si>
  <si>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</si>
  <si>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</si>
  <si>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</si>
  <si>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</si>
  <si>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</si>
  <si>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</si>
  <si>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</si>
  <si>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</si>
  <si>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</si>
  <si>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</si>
  <si>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</si>
  <si>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</si>
  <si>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</si>
  <si>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</si>
  <si>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</si>
  <si>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</si>
  <si>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</si>
  <si>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</si>
  <si>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</si>
  <si>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</si>
  <si>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</si>
  <si>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</si>
  <si>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</si>
  <si>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</si>
  <si>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</si>
  <si>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</si>
  <si>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</si>
  <si>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</si>
  <si>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</si>
  <si>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</si>
  <si>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</si>
  <si>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</si>
  <si>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</si>
  <si>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</si>
  <si>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</si>
  <si>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</si>
  <si>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</si>
  <si>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</si>
  <si>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</si>
  <si>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</si>
  <si>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</si>
  <si>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</si>
  <si>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</si>
  <si>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</si>
  <si>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</si>
  <si>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</si>
  <si>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</si>
  <si>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</si>
  <si>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</si>
  <si>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</si>
  <si>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</si>
  <si>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</si>
  <si>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</si>
  <si>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</si>
  <si>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</si>
  <si>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</si>
  <si>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</si>
  <si>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</si>
  <si>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</si>
  <si>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</si>
  <si>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</si>
  <si>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</si>
  <si>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</si>
  <si>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</si>
  <si>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</si>
  <si>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</si>
  <si>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</si>
  <si>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</si>
  <si>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</si>
  <si>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</si>
  <si>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</si>
  <si>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</si>
  <si>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</si>
  <si>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</si>
  <si>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</si>
  <si>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</si>
  <si>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</si>
  <si>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</si>
  <si>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</si>
  <si>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</si>
  <si>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</si>
  <si>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</si>
  <si>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</si>
  <si>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</si>
  <si>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</si>
  <si>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</si>
  <si>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</si>
  <si>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</si>
  <si>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</si>
  <si>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</si>
  <si>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</si>
  <si>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</si>
  <si>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</si>
  <si>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</si>
  <si>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</si>
  <si>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</si>
  <si>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</si>
  <si>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</si>
  <si>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</si>
  <si>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</si>
  <si>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</si>
  <si>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</si>
  <si>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</si>
  <si>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</si>
  <si>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</si>
  <si>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</si>
  <si>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</si>
  <si>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</si>
  <si>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</si>
  <si>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</si>
  <si>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</si>
  <si>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</si>
  <si>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</si>
  <si>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</si>
  <si>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</si>
  <si>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</si>
  <si>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</si>
  <si>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</si>
  <si>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</si>
  <si>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</si>
  <si>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</si>
  <si>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</si>
  <si>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</si>
  <si>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</si>
  <si>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</si>
  <si>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</si>
  <si>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</si>
  <si>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</si>
  <si>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</si>
  <si>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</si>
  <si>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</si>
  <si>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</si>
  <si>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</si>
  <si>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</si>
  <si>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</si>
  <si>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</si>
  <si>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</si>
  <si>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</si>
  <si>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</si>
  <si>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</si>
  <si>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</si>
  <si>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</si>
  <si>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</si>
  <si>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</si>
  <si>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</si>
  <si>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</si>
  <si>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</si>
  <si>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</si>
  <si>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</si>
  <si>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</si>
  <si>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</si>
  <si>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</si>
  <si>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</si>
  <si>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</si>
  <si>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</si>
  <si>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</si>
  <si>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</si>
  <si>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</si>
  <si>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</si>
  <si>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</si>
  <si>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</si>
  <si>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</si>
  <si>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</si>
  <si>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</si>
  <si>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</si>
  <si>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</si>
  <si>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</si>
  <si>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</si>
  <si>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</si>
  <si>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</si>
  <si>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</si>
  <si>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</si>
  <si>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</si>
  <si>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</si>
  <si>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</si>
  <si>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</si>
  <si>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</si>
  <si>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</si>
  <si>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</si>
  <si>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</si>
  <si>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</si>
  <si>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</si>
  <si>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</si>
  <si>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</si>
  <si>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</si>
  <si>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</si>
  <si>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</si>
  <si>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</si>
  <si>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</si>
  <si>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</si>
  <si>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</si>
  <si>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</si>
  <si>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</si>
  <si>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</si>
  <si>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</si>
  <si>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</si>
  <si>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</si>
  <si>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</si>
  <si>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</si>
  <si>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</si>
  <si>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</si>
  <si>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</si>
  <si>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</si>
  <si>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</si>
  <si>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</si>
  <si>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</si>
  <si>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</si>
  <si>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</si>
  <si>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</si>
  <si>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</si>
  <si>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</si>
  <si>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</si>
  <si>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</si>
  <si>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</si>
  <si>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</si>
  <si>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</si>
  <si>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</si>
  <si>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</si>
  <si>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</si>
  <si>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</si>
  <si>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</si>
  <si>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</si>
  <si>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</si>
  <si>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</si>
  <si>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</si>
  <si>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</si>
  <si>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</si>
  <si>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</si>
  <si>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</si>
  <si>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</si>
  <si>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</si>
  <si>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</si>
  <si>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</si>
  <si>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</si>
  <si>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</si>
  <si>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</si>
  <si>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</si>
  <si>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</si>
  <si>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</si>
  <si>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</si>
  <si>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</si>
  <si>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</si>
  <si>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</si>
  <si>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</si>
  <si>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</si>
  <si>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</si>
  <si>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</si>
  <si>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</si>
  <si>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</si>
  <si>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</si>
  <si>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</si>
  <si>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</si>
  <si>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</si>
  <si>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</si>
  <si>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</si>
  <si>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</si>
  <si>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</si>
  <si>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</si>
  <si>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</si>
  <si>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</si>
  <si>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</si>
  <si>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</si>
  <si>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</si>
  <si>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</si>
  <si>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</si>
  <si>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</si>
  <si>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</si>
  <si>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</si>
  <si>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</si>
  <si>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</si>
  <si>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</si>
  <si>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</si>
  <si>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</si>
  <si>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</si>
  <si>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</si>
  <si>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</si>
  <si>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</si>
  <si>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</si>
  <si>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</si>
  <si>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</si>
  <si>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</si>
  <si>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</si>
  <si>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</si>
  <si>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</si>
  <si>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</si>
  <si>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</si>
  <si>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</si>
  <si>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</si>
  <si>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</si>
  <si>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</si>
  <si>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</si>
  <si>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</si>
  <si>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</si>
  <si>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</si>
  <si>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</si>
  <si>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</si>
  <si>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</si>
  <si>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</si>
  <si>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</si>
  <si>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</si>
  <si>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</si>
  <si>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</si>
  <si>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</si>
  <si>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</si>
  <si>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</si>
  <si>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</si>
  <si>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</si>
  <si>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</si>
  <si>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</si>
  <si>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</si>
  <si>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</si>
  <si>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</si>
  <si>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</si>
  <si>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</si>
  <si>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</si>
  <si>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</si>
  <si>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</si>
  <si>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</si>
  <si>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</si>
  <si>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</si>
  <si>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</si>
  <si>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</si>
  <si>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</si>
  <si>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</si>
  <si>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</si>
  <si>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</si>
  <si>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</si>
  <si>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</si>
  <si>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</si>
  <si>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</si>
  <si>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</si>
  <si>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</si>
  <si>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</si>
  <si>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</si>
  <si>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</si>
  <si>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</si>
  <si>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</si>
  <si>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</si>
  <si>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</si>
  <si>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</si>
  <si>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</si>
  <si>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</si>
  <si>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</si>
  <si>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</si>
  <si>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</si>
  <si>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</si>
  <si>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</si>
  <si>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</si>
  <si>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</si>
  <si>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</si>
  <si>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</si>
  <si>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</si>
  <si>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</si>
  <si>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</si>
  <si>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</si>
  <si>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</si>
  <si>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</si>
  <si>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</si>
  <si>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</si>
  <si>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</si>
  <si>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</si>
  <si>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</si>
  <si>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</si>
  <si>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</si>
  <si>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</si>
  <si>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</si>
  <si>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</si>
  <si>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</si>
  <si>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</si>
  <si>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</si>
  <si>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</si>
  <si>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</si>
  <si>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</si>
  <si>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</si>
  <si>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</si>
  <si>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</si>
  <si>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</si>
  <si>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</si>
  <si>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</si>
  <si>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</si>
  <si>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</si>
  <si>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</si>
  <si>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</si>
  <si>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</si>
  <si>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</si>
  <si>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</si>
  <si>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</si>
  <si>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</si>
  <si>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</si>
  <si>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</si>
  <si>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</si>
  <si>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</si>
  <si>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</si>
  <si>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</si>
  <si>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</si>
  <si>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</si>
  <si>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</si>
  <si>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</si>
  <si>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</si>
  <si>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</si>
  <si>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</si>
  <si>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</si>
  <si>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</si>
  <si>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</si>
  <si>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</si>
  <si>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</si>
  <si>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</si>
  <si>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</si>
  <si>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</si>
  <si>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</si>
  <si>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</si>
  <si>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</si>
  <si>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</si>
  <si>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</si>
  <si>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</si>
  <si>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</si>
  <si>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</si>
  <si>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</si>
  <si>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</si>
  <si>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</si>
  <si>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</si>
  <si>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</si>
  <si>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</si>
  <si>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</si>
  <si>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</si>
  <si>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</si>
  <si>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</si>
  <si>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</si>
  <si>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</si>
  <si>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</si>
  <si>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</si>
  <si>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</si>
  <si>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</si>
  <si>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</si>
  <si>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</si>
  <si>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</si>
  <si>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</si>
  <si>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</si>
  <si>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</si>
  <si>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</si>
  <si>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</si>
  <si>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</si>
  <si>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</si>
  <si>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</si>
  <si>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</si>
  <si>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</si>
  <si>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</si>
  <si>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</si>
  <si>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</si>
  <si>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</si>
  <si>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</si>
  <si>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</si>
  <si>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</si>
  <si>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</si>
  <si>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</si>
  <si>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</si>
  <si>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</si>
  <si>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</si>
  <si>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</si>
  <si>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</si>
  <si>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</si>
  <si>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</si>
  <si>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</si>
  <si>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</si>
  <si>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</si>
  <si>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</si>
  <si>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</si>
  <si>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</si>
  <si>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</si>
  <si>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</si>
  <si>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</si>
  <si>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</si>
  <si>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</si>
  <si>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</si>
  <si>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</si>
  <si>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</si>
  <si>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</si>
  <si>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</si>
  <si>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</si>
  <si>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</si>
  <si>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</si>
  <si>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</si>
  <si>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</si>
  <si>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</si>
  <si>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</si>
  <si>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</si>
  <si>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</si>
  <si>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</si>
  <si>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</si>
  <si>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</si>
  <si>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</si>
  <si>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</si>
  <si>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</si>
  <si>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</si>
  <si>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</si>
  <si>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</si>
  <si>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</si>
  <si>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</si>
  <si>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</si>
  <si>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</si>
  <si>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</si>
  <si>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</si>
  <si>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</si>
  <si>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</si>
  <si>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</si>
  <si>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</si>
  <si>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</si>
  <si>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</si>
  <si>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</si>
  <si>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</si>
  <si>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</si>
  <si>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</si>
  <si>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</si>
  <si>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</si>
  <si>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</si>
  <si>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</si>
  <si>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</si>
  <si>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</si>
  <si>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</si>
  <si>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</si>
  <si>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</si>
  <si>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</si>
  <si>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</si>
  <si>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</si>
  <si>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</si>
  <si>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</si>
  <si>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</si>
  <si>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</si>
  <si>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</si>
  <si>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</si>
  <si>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</si>
  <si>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</si>
  <si>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</si>
  <si>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</si>
  <si>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</si>
  <si>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</si>
  <si>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</si>
  <si>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</si>
  <si>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</si>
  <si>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</si>
  <si>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</si>
  <si>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</si>
  <si>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</si>
  <si>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</si>
  <si>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</si>
  <si>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</si>
  <si>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</si>
  <si>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</si>
  <si>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</si>
  <si>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</si>
  <si>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</si>
  <si>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</si>
  <si>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</si>
  <si>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</si>
  <si>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</si>
  <si>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</si>
  <si>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</si>
  <si>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</si>
  <si>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</si>
  <si>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</si>
  <si>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</si>
  <si>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</si>
  <si>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</si>
  <si>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</si>
  <si>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</si>
  <si>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</si>
  <si>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</si>
  <si>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</si>
  <si>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</si>
  <si>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</si>
  <si>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</si>
  <si>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</si>
  <si>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</si>
  <si>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</si>
  <si>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</si>
  <si>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</si>
  <si>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</si>
  <si>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</si>
  <si>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</si>
  <si>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</si>
  <si>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</si>
  <si>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</si>
  <si>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</si>
  <si>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</si>
  <si>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</si>
  <si>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</si>
  <si>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</si>
  <si>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</si>
  <si>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</si>
  <si>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</si>
  <si>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</si>
  <si>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</si>
  <si>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</si>
  <si>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</si>
  <si>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</si>
  <si>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</si>
  <si>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</si>
  <si>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</si>
  <si>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</si>
  <si>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</si>
  <si>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</si>
  <si>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</si>
  <si>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</si>
  <si>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</si>
  <si>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</si>
  <si>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</si>
  <si>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</si>
  <si>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</si>
  <si>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</si>
  <si>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</si>
  <si>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</si>
  <si>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</si>
  <si>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</si>
  <si>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</si>
  <si>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</si>
  <si>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</si>
  <si>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</si>
  <si>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</si>
  <si>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</si>
  <si>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</si>
  <si>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</si>
  <si>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</si>
  <si>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</si>
  <si>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</si>
  <si>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</si>
  <si>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</si>
  <si>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</si>
  <si>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</si>
  <si>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</si>
  <si>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</si>
  <si>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</si>
  <si>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</si>
  <si>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</si>
  <si>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</si>
  <si>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</si>
  <si>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</si>
  <si>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</si>
  <si>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</si>
  <si>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</si>
  <si>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</si>
  <si>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</si>
  <si>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</si>
  <si>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</si>
  <si>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</si>
  <si>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</si>
  <si>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</si>
  <si>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</si>
  <si>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</si>
  <si>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</si>
  <si>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</si>
  <si>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</si>
  <si>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</si>
  <si>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</si>
  <si>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</si>
  <si>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</si>
  <si>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</si>
  <si>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</si>
  <si>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</si>
  <si>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</si>
  <si>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</si>
  <si>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</si>
  <si>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</si>
  <si>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</si>
  <si>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</si>
  <si>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</si>
  <si>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</si>
  <si>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</si>
  <si>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</si>
  <si>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</si>
  <si>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</si>
  <si>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</si>
  <si>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</si>
  <si>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</si>
  <si>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</si>
  <si>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</si>
  <si>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</si>
  <si>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</si>
  <si>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</si>
  <si>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</si>
  <si>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</si>
  <si>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</si>
  <si>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</si>
  <si>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</si>
  <si>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</si>
  <si>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</si>
  <si>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</si>
  <si>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</si>
  <si>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</si>
  <si>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</si>
  <si>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</si>
  <si>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</si>
  <si>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</si>
  <si>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</si>
  <si>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</si>
  <si>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</si>
  <si>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</si>
  <si>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</si>
  <si>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</si>
  <si>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</si>
  <si>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</si>
  <si>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</si>
  <si>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</si>
  <si>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</si>
  <si>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</si>
  <si>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</si>
  <si>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</si>
  <si>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</si>
  <si>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</si>
  <si>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</si>
  <si>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</si>
  <si>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</si>
  <si>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</si>
  <si>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</si>
  <si>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</si>
  <si>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</si>
  <si>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</si>
  <si>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</si>
  <si>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</si>
  <si>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</si>
  <si>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</si>
  <si>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</si>
  <si>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</si>
  <si>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</si>
  <si>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</si>
  <si>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</si>
  <si>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</si>
  <si>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</si>
  <si>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</si>
  <si>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</si>
  <si>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</si>
  <si>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</si>
  <si>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</si>
  <si>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</si>
  <si>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</si>
  <si>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</si>
  <si>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</si>
  <si>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</si>
  <si>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</si>
  <si>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</si>
  <si>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</si>
  <si>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</si>
  <si>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</si>
  <si>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</si>
  <si>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</si>
  <si>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</si>
  <si>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</si>
  <si>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</si>
  <si>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</si>
  <si>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</si>
  <si>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</si>
  <si>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</si>
  <si>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</si>
  <si>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</si>
  <si>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</si>
  <si>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</si>
  <si>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</si>
  <si>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</si>
  <si>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</si>
  <si>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</si>
  <si>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</si>
  <si>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</si>
  <si>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</si>
  <si>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</si>
  <si>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</si>
  <si>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</si>
  <si>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</si>
  <si>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</si>
  <si>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</si>
  <si>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</si>
  <si>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</si>
  <si>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</si>
  <si>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</si>
  <si>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</si>
  <si>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</si>
  <si>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</si>
  <si>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</si>
  <si>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</si>
  <si>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</si>
  <si>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</si>
  <si>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</si>
  <si>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</si>
  <si>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</si>
  <si>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</si>
  <si>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</si>
  <si>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</si>
  <si>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</si>
  <si>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</si>
  <si>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</si>
  <si>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</si>
  <si>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</si>
  <si>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</si>
  <si>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</si>
  <si>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</si>
  <si>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</si>
  <si>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</si>
  <si>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</si>
  <si>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</si>
  <si>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</si>
  <si>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</si>
  <si>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</si>
  <si>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</si>
  <si>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</si>
  <si>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</si>
  <si>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</si>
  <si>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</si>
  <si>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</si>
  <si>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</si>
  <si>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</si>
  <si>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</si>
  <si>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</si>
  <si>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</si>
  <si>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</si>
  <si>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</si>
  <si>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</si>
  <si>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</si>
  <si>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</si>
  <si>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</si>
  <si>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</si>
  <si>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</si>
  <si>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</si>
  <si>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</si>
  <si>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</si>
  <si>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</si>
  <si>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</si>
  <si>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</si>
  <si>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</si>
  <si>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</si>
  <si>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</si>
  <si>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</si>
  <si>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</si>
  <si>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</si>
  <si>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</si>
  <si>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</si>
  <si>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</si>
  <si>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</si>
  <si>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</si>
  <si>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</si>
  <si>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</si>
  <si>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</si>
  <si>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</si>
  <si>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</si>
  <si>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</si>
  <si>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</si>
  <si>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</si>
  <si>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</si>
  <si>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</si>
  <si>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</si>
  <si>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</si>
  <si>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</si>
  <si>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</si>
  <si>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</si>
  <si>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</si>
  <si>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</si>
  <si>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</si>
  <si>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</si>
  <si>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</si>
  <si>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</si>
  <si>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</si>
  <si>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</si>
  <si>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</si>
  <si>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</si>
  <si>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</si>
  <si>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</si>
  <si>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</si>
  <si>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</si>
  <si>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</si>
  <si>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</si>
  <si>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</si>
  <si>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</si>
  <si>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</si>
  <si>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</si>
  <si>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</si>
  <si>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</si>
  <si>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</si>
  <si>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</si>
  <si>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</si>
  <si>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</si>
  <si>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</si>
  <si>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</si>
  <si>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</si>
  <si>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</si>
  <si>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</si>
  <si>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</si>
  <si>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</si>
  <si>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</si>
  <si>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</si>
  <si>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</si>
  <si>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</si>
  <si>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</si>
  <si>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</si>
  <si>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</si>
  <si>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</si>
  <si>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</si>
  <si>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</si>
  <si>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</si>
  <si>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</si>
  <si>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</si>
  <si>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</si>
  <si>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</si>
  <si>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</si>
  <si>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</si>
  <si>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</si>
  <si>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</si>
  <si>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</si>
  <si>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</si>
  <si>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</si>
  <si>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</si>
  <si>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</si>
  <si>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</si>
  <si>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</si>
  <si>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</si>
  <si>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</si>
  <si>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</si>
  <si>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</si>
  <si>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</si>
  <si>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</si>
  <si>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</si>
  <si>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</si>
  <si>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</si>
  <si>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</si>
  <si>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</si>
  <si>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</si>
  <si>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</si>
  <si>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</si>
  <si>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</si>
  <si>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</si>
  <si>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</si>
  <si>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</si>
  <si>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</si>
  <si>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</si>
  <si>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</si>
  <si>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</si>
  <si>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</si>
  <si>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</si>
  <si>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</si>
  <si>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</si>
  <si>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</si>
  <si>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</si>
  <si>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</si>
  <si>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</si>
  <si>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</si>
  <si>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</si>
  <si>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</si>
  <si>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</si>
  <si>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</si>
  <si>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</si>
  <si>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</si>
  <si>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</si>
  <si>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</si>
  <si>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</si>
  <si>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</si>
  <si>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</si>
  <si>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</si>
  <si>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</si>
  <si>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</si>
  <si>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</si>
  <si>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</si>
  <si>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</si>
  <si>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</si>
  <si>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</si>
  <si>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</si>
  <si>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</si>
  <si>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</si>
  <si>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</si>
  <si>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</si>
  <si>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</si>
  <si>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</si>
  <si>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</si>
  <si>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</si>
  <si>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</si>
  <si>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</si>
  <si>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</si>
  <si>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</si>
  <si>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</si>
  <si>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</si>
  <si>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</si>
  <si>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</si>
  <si>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</si>
  <si>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</si>
  <si>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</si>
  <si>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</si>
  <si>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</si>
  <si>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</si>
  <si>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</si>
  <si>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</si>
  <si>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</si>
  <si>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</si>
  <si>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</si>
  <si>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</si>
  <si>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</si>
  <si>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</si>
  <si>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</si>
  <si>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</si>
  <si>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</si>
  <si>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</si>
  <si>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</si>
  <si>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</si>
  <si>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</si>
  <si>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</si>
  <si>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</si>
  <si>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</si>
  <si>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</si>
  <si>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</si>
  <si>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</si>
  <si>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</si>
  <si>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</si>
  <si>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</si>
  <si>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</si>
  <si>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</si>
  <si>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</si>
  <si>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</si>
  <si>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</si>
  <si>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</si>
  <si>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</si>
  <si>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</si>
  <si>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</si>
  <si>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</si>
  <si>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</si>
  <si>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</si>
  <si>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</si>
  <si>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</si>
  <si>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</si>
  <si>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</si>
  <si>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</si>
  <si>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</si>
  <si>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</si>
  <si>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</si>
  <si>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</si>
  <si>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</si>
  <si>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</si>
  <si>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</si>
  <si>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</si>
  <si>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</si>
  <si>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</si>
  <si>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</si>
  <si>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</si>
  <si>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</si>
  <si>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</si>
  <si>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</si>
  <si>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</si>
  <si>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</si>
  <si>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</si>
  <si>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</si>
  <si>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</si>
  <si>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</si>
  <si>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</si>
  <si>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</si>
  <si>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</si>
  <si>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</si>
  <si>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</si>
  <si>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</si>
  <si>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</si>
  <si>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</si>
  <si>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</si>
  <si>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</si>
  <si>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</si>
  <si>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</si>
  <si>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</si>
  <si>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</si>
  <si>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</si>
  <si>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</si>
  <si>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</si>
  <si>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</si>
  <si>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</si>
  <si>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</si>
  <si>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</si>
  <si>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</si>
  <si>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</si>
  <si>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</si>
  <si>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</si>
  <si>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</si>
  <si>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</si>
  <si>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</si>
  <si>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</si>
  <si>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</si>
  <si>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</si>
  <si>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</si>
  <si>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</si>
  <si>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</si>
  <si>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</si>
  <si>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</si>
  <si>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</si>
  <si>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</si>
  <si>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</si>
  <si>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</si>
  <si>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</si>
  <si>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</si>
  <si>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</si>
  <si>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</si>
  <si>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</si>
  <si>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</si>
  <si>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</si>
  <si>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</si>
  <si>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</si>
  <si>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</si>
  <si>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</si>
  <si>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</si>
  <si>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</si>
  <si>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</si>
  <si>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</si>
  <si>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</si>
  <si>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</si>
  <si>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</si>
  <si>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</si>
  <si>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</si>
  <si>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</si>
  <si>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</si>
  <si>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</si>
  <si>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</si>
  <si>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</si>
  <si>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</si>
  <si>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</si>
  <si>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</si>
  <si>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</si>
  <si>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</si>
  <si>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</si>
  <si>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</si>
  <si>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</si>
  <si>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</si>
  <si>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</si>
  <si>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</si>
  <si>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</si>
  <si>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</si>
  <si>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</si>
  <si>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</si>
  <si>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</si>
  <si>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</si>
  <si>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</si>
  <si>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</si>
  <si>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</si>
  <si>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</si>
  <si>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</si>
  <si>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</si>
  <si>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</si>
  <si>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</si>
  <si>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</si>
  <si>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</si>
  <si>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</si>
  <si>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</si>
  <si>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</si>
  <si>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</si>
  <si>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</si>
  <si>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</si>
  <si>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</si>
  <si>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</si>
  <si>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</si>
  <si>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</si>
  <si>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</si>
  <si>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</si>
  <si>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</si>
  <si>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</si>
  <si>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</si>
  <si>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</si>
  <si>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</si>
  <si>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</si>
  <si>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</si>
  <si>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</si>
  <si>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</si>
  <si>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</si>
  <si>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</si>
  <si>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</si>
  <si>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</si>
  <si>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</si>
  <si>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</si>
  <si>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</si>
  <si>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</si>
  <si>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</si>
  <si>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</si>
  <si>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</si>
  <si>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</si>
  <si>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</si>
  <si>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</si>
  <si>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</si>
  <si>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</si>
  <si>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</si>
  <si>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</si>
  <si>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</si>
  <si>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</si>
  <si>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</si>
  <si>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</si>
  <si>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</si>
  <si>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</si>
  <si>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</si>
  <si>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</si>
  <si>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</si>
  <si>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</si>
  <si>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</si>
  <si>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</si>
  <si>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</si>
  <si>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</si>
  <si>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</si>
  <si>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</si>
  <si>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</si>
  <si>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</si>
  <si>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</si>
  <si>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</si>
  <si>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</si>
  <si>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</si>
  <si>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</si>
  <si>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</si>
  <si>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</si>
  <si>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</si>
  <si>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</si>
  <si>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</si>
  <si>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</si>
  <si>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</si>
  <si>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</si>
  <si>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</si>
  <si>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</si>
  <si>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</si>
  <si>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</si>
  <si>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</si>
  <si>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</si>
  <si>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</si>
  <si>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</si>
  <si>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</si>
  <si>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</si>
  <si>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</si>
  <si>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</si>
  <si>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</si>
  <si>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</si>
  <si>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</si>
  <si>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</si>
  <si>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</si>
  <si>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</si>
  <si>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</si>
  <si>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</si>
  <si>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</si>
  <si>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</si>
  <si>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</si>
  <si>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</si>
  <si>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</si>
  <si>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</si>
  <si>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</si>
  <si>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</si>
  <si>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</si>
  <si>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</si>
  <si>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</si>
  <si>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</si>
  <si>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</si>
  <si>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</si>
  <si>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</si>
  <si>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</si>
  <si>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</si>
  <si>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</si>
  <si>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</si>
  <si>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</si>
  <si>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</si>
  <si>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</si>
  <si>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</si>
  <si>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</si>
  <si>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</si>
  <si>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</si>
  <si>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</si>
  <si>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</si>
  <si>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</si>
  <si>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</si>
  <si>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</si>
  <si>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</si>
  <si>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</si>
  <si>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</si>
  <si>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</si>
  <si>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</si>
  <si>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</si>
  <si>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</si>
  <si>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</si>
  <si>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</si>
  <si>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</si>
  <si>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</si>
  <si>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</si>
  <si>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</si>
  <si>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</si>
  <si>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</si>
  <si>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</si>
  <si>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</si>
  <si>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</si>
  <si>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</si>
  <si>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</si>
  <si>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</si>
  <si>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</si>
  <si>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</si>
  <si>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</si>
  <si>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</si>
  <si>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</si>
  <si>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</si>
  <si>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</si>
  <si>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</si>
  <si>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</si>
  <si>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</si>
  <si>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</si>
  <si>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</si>
  <si>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</si>
  <si>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</si>
  <si>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</si>
  <si>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</si>
  <si>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</si>
  <si>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</si>
  <si>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</si>
  <si>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</si>
  <si>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</si>
  <si>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</si>
  <si>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</si>
  <si>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</si>
  <si>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</si>
  <si>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</si>
  <si>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</si>
  <si>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</si>
  <si>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</si>
  <si>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</si>
  <si>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</si>
  <si>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</si>
  <si>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</si>
  <si>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</si>
  <si>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</si>
  <si>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</si>
  <si>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</si>
  <si>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</si>
  <si>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</si>
  <si>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</si>
  <si>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</si>
  <si>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</si>
  <si>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</si>
  <si>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</si>
  <si>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</si>
  <si>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</si>
  <si>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</si>
  <si>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</si>
  <si>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</si>
  <si>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</si>
  <si>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</si>
  <si>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</si>
  <si>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</si>
  <si>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</si>
  <si>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</si>
  <si>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</si>
  <si>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</si>
  <si>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</si>
  <si>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</si>
  <si>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</si>
  <si>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</si>
  <si>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</si>
  <si>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</si>
  <si>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</si>
  <si>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</si>
  <si>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</si>
  <si>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</si>
  <si>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</si>
  <si>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</si>
  <si>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</si>
  <si>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</si>
  <si>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</si>
  <si>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</si>
  <si>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</si>
  <si>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</si>
  <si>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</si>
  <si>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</si>
  <si>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</si>
  <si>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</si>
  <si>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</si>
  <si>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</si>
  <si>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</si>
  <si>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</si>
  <si>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</si>
  <si>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</si>
  <si>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</si>
  <si>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</si>
  <si>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</si>
  <si>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</si>
  <si>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</si>
  <si>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</si>
  <si>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</si>
  <si>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</si>
  <si>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</si>
  <si>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</si>
  <si>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</si>
  <si>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</si>
  <si>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</si>
  <si>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</si>
  <si>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</si>
  <si>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</si>
  <si>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</si>
  <si>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</si>
  <si>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</si>
  <si>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</si>
  <si>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</si>
  <si>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</si>
  <si>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</si>
  <si>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</si>
  <si>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</si>
  <si>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</si>
  <si>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</si>
  <si>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</si>
  <si>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</si>
  <si>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</si>
  <si>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</si>
  <si>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</si>
  <si>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</si>
  <si>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</si>
  <si>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</si>
  <si>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</si>
  <si>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</si>
  <si>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</si>
  <si>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</si>
  <si>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</si>
  <si>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</si>
  <si>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</si>
  <si>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</si>
  <si>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</si>
  <si>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</si>
  <si>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</si>
  <si>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</si>
  <si>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</si>
  <si>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</si>
  <si>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</si>
  <si>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</si>
  <si>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</si>
  <si>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</si>
  <si>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</si>
  <si>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</si>
  <si>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</si>
  <si>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</si>
  <si>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</si>
  <si>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</si>
  <si>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</si>
  <si>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</si>
  <si>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</si>
  <si>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</si>
  <si>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</si>
  <si>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</si>
  <si>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</si>
  <si>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</si>
  <si>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</si>
  <si>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</si>
  <si>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</si>
  <si>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</si>
  <si>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</si>
  <si>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</si>
  <si>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</si>
  <si>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</si>
  <si>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</si>
  <si>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</si>
  <si>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</si>
  <si>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</si>
  <si>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</si>
  <si>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</si>
  <si>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</si>
  <si>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</si>
  <si>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</si>
  <si>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</si>
  <si>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</si>
  <si>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</si>
  <si>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</si>
  <si>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</si>
  <si>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</si>
  <si>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</si>
  <si>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</si>
  <si>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</si>
  <si>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</si>
  <si>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</si>
  <si>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</si>
  <si>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</si>
  <si>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</si>
  <si>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</si>
  <si>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</si>
  <si>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</si>
  <si>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</si>
  <si>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</si>
  <si>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</si>
  <si>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</si>
  <si>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</si>
  <si>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</si>
  <si>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</si>
  <si>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</si>
  <si>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</si>
  <si>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</si>
  <si>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</si>
  <si>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</si>
  <si>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</si>
  <si>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</si>
  <si>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</si>
  <si>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</si>
  <si>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</si>
  <si>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</si>
  <si>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</si>
  <si>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</si>
  <si>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</si>
  <si>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</si>
  <si>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</si>
  <si>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</si>
  <si>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</si>
  <si>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</si>
  <si>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</si>
  <si>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</si>
  <si>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</si>
  <si>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</si>
  <si>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</si>
  <si>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</si>
  <si>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</si>
  <si>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</si>
  <si>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</si>
  <si>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</si>
  <si>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</si>
  <si>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</si>
  <si>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</si>
  <si>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</si>
  <si>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</si>
  <si>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</si>
  <si>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</si>
  <si>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</si>
  <si>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</si>
  <si>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</si>
  <si>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</si>
  <si>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</si>
  <si>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</si>
  <si>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</si>
  <si>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</si>
  <si>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</si>
  <si>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</si>
  <si>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</si>
  <si>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</si>
  <si>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</si>
  <si>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</si>
  <si>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</si>
  <si>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</si>
  <si>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</si>
  <si>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</si>
  <si>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</si>
  <si>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</si>
  <si>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</si>
  <si>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</si>
  <si>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</si>
  <si>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</si>
  <si>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</si>
  <si>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</si>
  <si>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</si>
  <si>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</si>
  <si>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</si>
  <si>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</si>
  <si>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</si>
  <si>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</si>
  <si>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</si>
  <si>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</si>
  <si>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</si>
  <si>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</si>
  <si>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</si>
  <si>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</si>
  <si>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</si>
  <si>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</si>
  <si>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</si>
  <si>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</si>
  <si>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</si>
  <si>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</si>
  <si>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</si>
  <si>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</si>
  <si>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</si>
  <si>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</si>
  <si>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</si>
  <si>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</si>
  <si>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</si>
  <si>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</si>
  <si>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</si>
  <si>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</si>
  <si>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</si>
  <si>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</si>
  <si>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</si>
  <si>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</si>
  <si>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</si>
  <si>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</si>
  <si>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</si>
  <si>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</si>
  <si>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</si>
  <si>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</si>
  <si>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</si>
  <si>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</si>
  <si>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</si>
  <si>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</si>
  <si>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</si>
  <si>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</si>
  <si>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</si>
  <si>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</si>
  <si>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</si>
  <si>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</si>
  <si>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</si>
  <si>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</si>
  <si>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</si>
  <si>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</si>
  <si>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</si>
  <si>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</si>
  <si>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</si>
  <si>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</si>
  <si>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</si>
  <si>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</si>
  <si>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</si>
  <si>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</si>
  <si>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</si>
  <si>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</si>
  <si>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</si>
  <si>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</si>
  <si>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</si>
  <si>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</si>
  <si>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</si>
  <si>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</si>
  <si>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</si>
  <si>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</si>
  <si>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</si>
  <si>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</si>
  <si>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</si>
  <si>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</si>
  <si>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</si>
  <si>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</si>
  <si>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</si>
  <si>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</si>
  <si>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</si>
  <si>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</si>
  <si>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</si>
  <si>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</si>
  <si>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</si>
  <si>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</si>
  <si>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</si>
  <si>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</si>
  <si>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</si>
  <si>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</si>
  <si>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</si>
  <si>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</si>
  <si>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</si>
  <si>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</si>
  <si>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</si>
  <si>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</si>
  <si>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</si>
  <si>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</si>
  <si>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</si>
  <si>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</si>
  <si>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</si>
  <si>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</si>
  <si>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</si>
  <si>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</si>
  <si>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</si>
  <si>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</si>
  <si>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</si>
  <si>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</si>
  <si>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</si>
  <si>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</si>
  <si>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</si>
  <si>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</si>
  <si>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</si>
  <si>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</si>
  <si>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</si>
  <si>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</si>
  <si>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</si>
  <si>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</si>
  <si>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</si>
  <si>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</si>
  <si>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</si>
  <si>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</si>
  <si>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</si>
  <si>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</si>
  <si>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</si>
  <si>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</si>
  <si>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</si>
  <si>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</si>
  <si>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</si>
  <si>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</si>
  <si>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</si>
  <si>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</si>
  <si>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</si>
  <si>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</si>
  <si>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</si>
  <si>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</si>
  <si>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</si>
  <si>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</si>
  <si>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</si>
  <si>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</si>
  <si>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</si>
  <si>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</si>
  <si>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</si>
  <si>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</si>
  <si>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</si>
  <si>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</si>
  <si>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</si>
  <si>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</si>
  <si>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</si>
  <si>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</si>
  <si>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</si>
  <si>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</si>
  <si>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</si>
  <si>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</si>
  <si>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</si>
  <si>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</si>
  <si>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</si>
  <si>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</si>
  <si>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</si>
  <si>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</si>
  <si>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</si>
  <si>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</si>
  <si>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</si>
  <si>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</si>
  <si>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</si>
  <si>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</si>
  <si>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</si>
  <si>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</si>
  <si>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</si>
  <si>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</si>
  <si>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</si>
  <si>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</si>
  <si>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</si>
  <si>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</si>
  <si>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</si>
  <si>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</si>
  <si>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</si>
  <si>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</si>
  <si>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</si>
  <si>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</si>
  <si>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</si>
  <si>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</si>
  <si>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</si>
  <si>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</si>
  <si>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</si>
  <si>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</si>
  <si>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</si>
  <si>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</si>
  <si>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</si>
  <si>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</si>
  <si>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</si>
  <si>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</si>
  <si>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</si>
  <si>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</si>
  <si>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</si>
  <si>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</si>
  <si>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</si>
  <si>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</si>
  <si>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</si>
  <si>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</si>
  <si>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</si>
  <si>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</si>
  <si>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</si>
  <si>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</si>
  <si>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</si>
  <si>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</si>
  <si>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</si>
  <si>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</si>
  <si>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</si>
  <si>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</si>
  <si>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</si>
  <si>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</si>
  <si>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</si>
  <si>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</si>
  <si>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</si>
  <si>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</si>
  <si>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</si>
  <si>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</si>
  <si>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</si>
  <si>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</si>
  <si>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</si>
  <si>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</si>
  <si>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</si>
  <si>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</si>
  <si>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</si>
  <si>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</si>
  <si>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</si>
  <si>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</si>
  <si>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</si>
  <si>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</si>
  <si>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</si>
  <si>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</si>
  <si>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</si>
  <si>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</si>
  <si>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</si>
  <si>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</si>
  <si>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</si>
  <si>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</si>
  <si>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</si>
  <si>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</si>
  <si>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</si>
  <si>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</si>
  <si>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</si>
  <si>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</si>
  <si>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</si>
  <si>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</si>
  <si>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</si>
  <si>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</si>
  <si>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</si>
  <si>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</si>
  <si>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</si>
  <si>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</si>
  <si>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</si>
  <si>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</si>
  <si>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</si>
  <si>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</si>
  <si>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</si>
  <si>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</si>
  <si>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</si>
  <si>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</si>
  <si>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</si>
  <si>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</si>
  <si>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</si>
  <si>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</si>
  <si>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</si>
  <si>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</si>
  <si>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</si>
  <si>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</si>
  <si>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</si>
  <si>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</si>
  <si>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</si>
  <si>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</si>
  <si>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</si>
  <si>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</si>
  <si>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</si>
  <si>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</si>
  <si>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</si>
  <si>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</si>
  <si>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</si>
  <si>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</si>
  <si>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</si>
  <si>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</si>
  <si>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</si>
  <si>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</si>
  <si>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</si>
  <si>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</si>
  <si>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</si>
  <si>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</si>
  <si>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</si>
  <si>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</si>
  <si>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</si>
  <si>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</si>
  <si>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</si>
  <si>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</si>
  <si>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</si>
  <si>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</si>
  <si>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</si>
  <si>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</si>
  <si>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</si>
  <si>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</si>
  <si>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</si>
  <si>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</si>
  <si>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</si>
  <si>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</si>
  <si>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</si>
  <si>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</si>
  <si>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</si>
  <si>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</si>
  <si>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</si>
  <si>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</si>
  <si>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</si>
  <si>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</si>
  <si>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</si>
  <si>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</si>
  <si>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</si>
  <si>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</si>
  <si>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</si>
  <si>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</si>
  <si>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</si>
  <si>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</si>
  <si>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</si>
  <si>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</si>
  <si>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</si>
  <si>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</si>
  <si>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</si>
  <si>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</si>
  <si>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</si>
  <si>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</si>
  <si>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</si>
  <si>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</si>
  <si>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</si>
  <si>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</si>
  <si>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</si>
  <si>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</si>
  <si>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</si>
  <si>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</si>
  <si>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</si>
  <si>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</si>
  <si>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</si>
  <si>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</si>
  <si>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</si>
  <si>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</si>
  <si>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</si>
  <si>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</si>
  <si>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</si>
  <si>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</si>
  <si>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</si>
  <si>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</si>
  <si>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</si>
  <si>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</si>
  <si>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</si>
  <si>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</si>
  <si>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</si>
  <si>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</si>
  <si>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</si>
  <si>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</si>
  <si>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</si>
  <si>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</si>
  <si>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</si>
  <si>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</si>
  <si>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</si>
  <si>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</si>
  <si>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</si>
  <si>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</si>
  <si>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</si>
  <si>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</si>
  <si>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</si>
  <si>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</si>
  <si>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</si>
  <si>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</si>
  <si>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</si>
  <si>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</si>
  <si>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</si>
  <si>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</si>
  <si>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</si>
  <si>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</si>
  <si>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</si>
  <si>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</si>
  <si>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</si>
  <si>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</si>
  <si>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</si>
  <si>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</si>
  <si>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</si>
  <si>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</si>
  <si>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</si>
  <si>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</si>
  <si>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</si>
  <si>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</si>
  <si>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</si>
  <si>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</si>
  <si>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</si>
  <si>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</si>
  <si>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</si>
  <si>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</si>
  <si>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</si>
  <si>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</si>
  <si>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</si>
  <si>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</si>
  <si>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</si>
  <si>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</si>
  <si>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</si>
  <si>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</si>
  <si>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</si>
  <si>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</si>
  <si>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</si>
  <si>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</si>
  <si>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</si>
  <si>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</si>
  <si>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</si>
  <si>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</si>
  <si>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</si>
  <si>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</si>
  <si>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</si>
  <si>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</si>
  <si>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</si>
  <si>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</si>
  <si>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</si>
  <si>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</si>
  <si>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</si>
  <si>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</si>
  <si>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</si>
  <si>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</si>
  <si>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</si>
  <si>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</si>
  <si>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</si>
  <si>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</si>
  <si>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</si>
  <si>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</si>
  <si>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</si>
  <si>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</si>
  <si>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</si>
  <si>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</si>
  <si>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</si>
  <si>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</si>
  <si>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</si>
  <si>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</si>
  <si>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</si>
  <si>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</si>
  <si>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</si>
  <si>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</si>
  <si>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</si>
  <si>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</si>
  <si>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</si>
  <si>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</si>
  <si>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</si>
  <si>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</si>
  <si>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</si>
  <si>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</si>
  <si>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</si>
  <si>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</si>
  <si>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</si>
  <si>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</si>
  <si>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</si>
  <si>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</si>
  <si>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</si>
  <si>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</si>
  <si>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</si>
  <si>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</si>
  <si>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</si>
  <si>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</si>
  <si>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</si>
  <si>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</si>
  <si>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</si>
  <si>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</si>
  <si>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</si>
  <si>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</si>
  <si>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</si>
  <si>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</si>
  <si>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</si>
  <si>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</si>
  <si>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</si>
  <si>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</si>
  <si>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</si>
  <si>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</si>
  <si>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</si>
  <si>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</si>
  <si>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</si>
  <si>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</si>
  <si>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</si>
  <si>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</si>
  <si>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</si>
  <si>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</si>
  <si>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</si>
  <si>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</si>
  <si>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</si>
  <si>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</si>
  <si>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</si>
  <si>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</si>
  <si>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</si>
  <si>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</si>
  <si>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</si>
  <si>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</si>
  <si>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</si>
  <si>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</si>
  <si>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</si>
  <si>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</si>
  <si>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</si>
  <si>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</si>
  <si>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</si>
  <si>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</si>
  <si>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</si>
  <si>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</si>
  <si>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</si>
  <si>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</si>
  <si>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</si>
  <si>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</si>
  <si>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</si>
  <si>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</si>
  <si>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</si>
  <si>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</si>
  <si>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</si>
  <si>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</si>
  <si>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</si>
  <si>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</si>
  <si>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</si>
  <si>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</si>
  <si>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</si>
  <si>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</si>
  <si>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</si>
  <si>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</si>
  <si>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</si>
  <si>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</si>
  <si>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</si>
  <si>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</si>
  <si>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</si>
  <si>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</si>
  <si>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</si>
  <si>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</si>
  <si>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</si>
  <si>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</si>
  <si>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</si>
  <si>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</si>
  <si>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</si>
  <si>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</si>
  <si>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</si>
  <si>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</si>
  <si>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</si>
  <si>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</si>
  <si>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</si>
  <si>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</si>
  <si>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</si>
  <si>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</si>
  <si>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</si>
  <si>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</si>
  <si>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</si>
  <si>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</si>
  <si>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</si>
  <si>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</si>
  <si>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</si>
  <si>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</si>
  <si>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</si>
  <si>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</si>
  <si>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</si>
  <si>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</si>
  <si>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</si>
  <si>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</si>
  <si>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</si>
  <si>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</si>
  <si>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</si>
  <si>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</si>
  <si>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</si>
  <si>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</si>
  <si>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</si>
  <si>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</si>
  <si>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</si>
  <si>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</si>
  <si>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</si>
  <si>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</si>
  <si>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</si>
  <si>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</si>
  <si>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</si>
  <si>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</si>
  <si>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</si>
  <si>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</si>
  <si>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</si>
  <si>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</si>
  <si>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</si>
  <si>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</si>
  <si>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</si>
  <si>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</si>
  <si>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</si>
  <si>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</si>
  <si>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</si>
  <si>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</si>
  <si>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</si>
  <si>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</si>
  <si>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</si>
  <si>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</si>
  <si>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</si>
  <si>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</si>
  <si>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</si>
  <si>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</si>
  <si>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</si>
  <si>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</si>
  <si>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</si>
  <si>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</si>
  <si>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</si>
  <si>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</si>
  <si>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</si>
  <si>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</si>
  <si>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</si>
  <si>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</si>
  <si>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</si>
  <si>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</si>
  <si>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</si>
  <si>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</si>
  <si>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</si>
  <si>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</si>
  <si>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</si>
  <si>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</si>
  <si>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</si>
  <si>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</si>
  <si>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</si>
  <si>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</si>
  <si>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</si>
  <si>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</si>
  <si>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</si>
  <si>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</si>
  <si>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</si>
  <si>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</si>
  <si>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</si>
  <si>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</si>
  <si>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</si>
  <si>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</si>
  <si>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</si>
  <si>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</si>
  <si>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</si>
  <si>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</si>
  <si>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</si>
  <si>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</si>
  <si>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</si>
  <si>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</si>
  <si>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</si>
  <si>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</si>
  <si>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</si>
  <si>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</si>
  <si>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</si>
  <si>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</si>
  <si>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</si>
  <si>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</si>
  <si>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</si>
  <si>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</si>
  <si>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</si>
  <si>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</si>
  <si>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</si>
  <si>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</si>
  <si>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</si>
  <si>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</si>
  <si>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</si>
  <si>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</si>
  <si>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</si>
  <si>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</si>
  <si>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</si>
  <si>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</si>
  <si>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</si>
  <si>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</si>
  <si>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</si>
  <si>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</si>
  <si>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</si>
  <si>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</si>
  <si>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</si>
  <si>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</si>
  <si>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</si>
  <si>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</si>
  <si>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</si>
  <si>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</si>
  <si>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</si>
  <si>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</si>
  <si>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</si>
  <si>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</si>
  <si>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</si>
  <si>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</si>
  <si>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</si>
  <si>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</si>
  <si>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</si>
  <si>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</si>
  <si>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</si>
  <si>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</si>
  <si>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</si>
  <si>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</si>
  <si>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</si>
  <si>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</si>
  <si>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</si>
  <si>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</si>
  <si>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</si>
  <si>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</si>
  <si>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</si>
  <si>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</si>
  <si>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</si>
  <si>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</si>
  <si>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</si>
  <si>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</si>
  <si>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</si>
  <si>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</si>
  <si>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</si>
  <si>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</si>
  <si>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</si>
  <si>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</si>
  <si>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</si>
  <si>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</si>
  <si>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</si>
  <si>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</si>
  <si>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</si>
  <si>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</si>
  <si>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</si>
  <si>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</si>
  <si>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</si>
  <si>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</si>
  <si>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</si>
  <si>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</si>
  <si>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</si>
  <si>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</si>
  <si>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</si>
  <si>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</si>
  <si>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</si>
  <si>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</si>
  <si>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</si>
  <si>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</si>
  <si>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</si>
  <si>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</si>
  <si>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</si>
  <si>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</si>
  <si>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</si>
  <si>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</si>
  <si>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</si>
  <si>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</si>
  <si>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</si>
  <si>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</si>
  <si>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</si>
  <si>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</si>
  <si>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</si>
  <si>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</si>
  <si>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</si>
  <si>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</si>
  <si>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</si>
  <si>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</si>
  <si>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</si>
  <si>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</si>
  <si>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</si>
  <si>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</si>
  <si>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</si>
  <si>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</si>
  <si>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</si>
  <si>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</si>
  <si>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</si>
  <si>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</si>
  <si>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</si>
  <si>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</si>
  <si>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</si>
  <si>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</si>
  <si>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</si>
  <si>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</si>
  <si>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</si>
  <si>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</si>
  <si>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</si>
  <si>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</si>
  <si>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</si>
  <si>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</si>
  <si>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</si>
  <si>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</si>
  <si>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</si>
  <si>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</si>
  <si>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</si>
  <si>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</si>
  <si>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</si>
  <si>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</si>
  <si>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</si>
  <si>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</si>
  <si>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</si>
  <si>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</si>
  <si>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</si>
  <si>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</si>
  <si>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</si>
  <si>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</si>
  <si>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</si>
  <si>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</si>
  <si>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</si>
  <si>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</si>
  <si>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</si>
  <si>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</si>
  <si>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</si>
  <si>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</si>
  <si>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</si>
  <si>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</si>
  <si>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</si>
  <si>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</si>
  <si>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</si>
  <si>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</si>
  <si>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</si>
  <si>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</si>
  <si>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</si>
  <si>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</si>
  <si>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</si>
  <si>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</si>
  <si>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</si>
  <si>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</si>
  <si>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</si>
  <si>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</si>
  <si>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</si>
  <si>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</si>
  <si>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</si>
  <si>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</si>
  <si>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</si>
  <si>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</si>
  <si>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</si>
  <si>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</si>
  <si>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</si>
  <si>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</si>
  <si>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</si>
  <si>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</si>
  <si>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</si>
  <si>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</si>
  <si>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</si>
  <si>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</si>
  <si>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</si>
  <si>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</si>
  <si>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</si>
  <si>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</si>
  <si>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</si>
  <si>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</si>
  <si>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</si>
  <si>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</si>
  <si>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</si>
  <si>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</si>
  <si>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</si>
  <si>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</si>
  <si>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</si>
  <si>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</si>
  <si>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</si>
  <si>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</si>
  <si>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</si>
  <si>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</si>
  <si>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</si>
  <si>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</si>
  <si>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</si>
  <si>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</si>
  <si>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</si>
  <si>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</si>
  <si>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</si>
  <si>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</si>
  <si>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</si>
  <si>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</si>
  <si>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</si>
  <si>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</si>
  <si>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</si>
  <si>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</si>
  <si>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</si>
  <si>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</si>
  <si>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</si>
  <si>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</si>
  <si>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</si>
  <si>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</si>
  <si>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</si>
  <si>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</si>
  <si>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</si>
  <si>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</si>
  <si>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</si>
  <si>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</si>
  <si>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</si>
  <si>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</si>
  <si>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</si>
  <si>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</si>
  <si>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</si>
  <si>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</si>
  <si>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</si>
  <si>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</si>
  <si>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</si>
  <si>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</si>
  <si>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</si>
  <si>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</si>
  <si>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</si>
  <si>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</si>
  <si>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</si>
  <si>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</si>
  <si>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</si>
  <si>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</si>
  <si>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</si>
  <si>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</si>
  <si>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</si>
  <si>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</si>
  <si>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</si>
  <si>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</si>
  <si>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</si>
  <si>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</si>
  <si>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</si>
  <si>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</si>
  <si>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</si>
  <si>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</si>
  <si>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</si>
  <si>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</si>
  <si>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</si>
  <si>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</si>
  <si>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</si>
  <si>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</si>
  <si>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</si>
  <si>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</si>
  <si>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</si>
  <si>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</si>
  <si>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</si>
  <si>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</si>
  <si>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</si>
  <si>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</si>
  <si>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</si>
  <si>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</si>
  <si>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</si>
  <si>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</si>
  <si>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</si>
  <si>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</si>
  <si>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</si>
  <si>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</si>
  <si>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</si>
  <si>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</si>
  <si>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</si>
  <si>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</si>
  <si>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</si>
  <si>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</si>
  <si>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</si>
  <si>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</si>
  <si>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</si>
  <si>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</si>
  <si>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</si>
  <si>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</si>
  <si>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</si>
  <si>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</si>
  <si>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</si>
  <si>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</si>
  <si>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</si>
  <si>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</si>
  <si>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</si>
  <si>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</si>
  <si>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</si>
  <si>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</si>
  <si>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</si>
  <si>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</si>
  <si>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</si>
  <si>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</si>
  <si>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</si>
  <si>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</si>
  <si>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</si>
  <si>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</si>
  <si>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</si>
  <si>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</si>
  <si>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</si>
  <si>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</si>
  <si>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</si>
  <si>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</si>
  <si>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</si>
  <si>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</si>
  <si>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</si>
  <si>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</si>
  <si>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</si>
  <si>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</si>
  <si>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</si>
  <si>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</si>
  <si>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</si>
  <si>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</si>
  <si>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</si>
  <si>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</si>
  <si>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</si>
  <si>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</si>
  <si>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</si>
  <si>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</si>
  <si>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</si>
  <si>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</si>
  <si>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</si>
  <si>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</si>
  <si>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</si>
  <si>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</si>
  <si>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</si>
  <si>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</si>
  <si>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</si>
  <si>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</si>
  <si>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</si>
  <si>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</si>
  <si>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</si>
  <si>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</si>
  <si>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</si>
  <si>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</si>
  <si>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</si>
  <si>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</si>
  <si>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</si>
  <si>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</si>
  <si>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</si>
  <si>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</si>
  <si>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</si>
  <si>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</si>
  <si>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</si>
  <si>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</si>
  <si>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</si>
  <si>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</si>
  <si>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</si>
  <si>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</si>
  <si>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</si>
  <si>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</si>
  <si>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</si>
  <si>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</si>
  <si>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</si>
  <si>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</si>
  <si>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</si>
  <si>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</si>
  <si>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</si>
  <si>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</si>
  <si>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</si>
  <si>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</si>
  <si>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</si>
  <si>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</si>
  <si>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</si>
  <si>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</si>
  <si>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</si>
  <si>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</si>
  <si>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</si>
  <si>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</si>
  <si>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</si>
  <si>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</si>
  <si>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</si>
  <si>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</si>
  <si>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</si>
  <si>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</si>
  <si>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</si>
  <si>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</si>
  <si>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</si>
  <si>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</si>
  <si>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</si>
  <si>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</si>
  <si>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</si>
  <si>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</si>
  <si>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</si>
  <si>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</si>
  <si>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</si>
  <si>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</si>
  <si>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</si>
  <si>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</si>
  <si>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</si>
  <si>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</si>
  <si>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</si>
  <si>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</si>
  <si>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</si>
  <si>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</si>
  <si>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</si>
  <si>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</si>
  <si>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</si>
  <si>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</si>
  <si>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</si>
  <si>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</si>
  <si>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</si>
  <si>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</si>
  <si>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</si>
  <si>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</si>
  <si>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</si>
  <si>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</si>
  <si>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</si>
  <si>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</si>
  <si>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</si>
  <si>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</si>
  <si>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</si>
  <si>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</si>
  <si>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</si>
  <si>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</si>
  <si>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</si>
  <si>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</si>
  <si>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</si>
  <si>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</si>
  <si>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</si>
  <si>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</si>
  <si>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</si>
  <si>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</si>
  <si>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</si>
  <si>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</si>
  <si>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</si>
  <si>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</si>
  <si>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</si>
  <si>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</si>
  <si>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</si>
  <si>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</si>
  <si>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</si>
  <si>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</si>
  <si>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</si>
  <si>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</si>
  <si>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</si>
  <si>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</si>
  <si>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</si>
  <si>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</si>
  <si>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</si>
  <si>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</si>
  <si>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</si>
  <si>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</si>
  <si>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</si>
  <si>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</si>
  <si>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</si>
  <si>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</si>
  <si>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</si>
  <si>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</si>
  <si>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</si>
  <si>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</si>
  <si>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</si>
  <si>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</si>
  <si>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</si>
  <si>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</si>
  <si>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</si>
  <si>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</si>
  <si>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</si>
  <si>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</si>
  <si>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</si>
  <si>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</si>
  <si>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</si>
  <si>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</si>
  <si>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</si>
  <si>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</si>
  <si>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</si>
  <si>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</si>
  <si>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</si>
  <si>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</si>
  <si>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</si>
  <si>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</si>
  <si>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</si>
  <si>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</si>
  <si>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</si>
  <si>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</si>
  <si>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</si>
  <si>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</si>
  <si>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</si>
  <si>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</si>
  <si>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</si>
  <si>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</si>
  <si>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</si>
  <si>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</si>
  <si>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</si>
  <si>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</si>
  <si>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</si>
  <si>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</si>
  <si>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</si>
  <si>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</si>
  <si>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</si>
  <si>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</si>
  <si>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</si>
  <si>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</si>
  <si>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</si>
  <si>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</si>
  <si>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</si>
  <si>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</si>
  <si>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</si>
  <si>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</si>
  <si>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</si>
  <si>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</si>
  <si>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</si>
  <si>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</si>
  <si>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</si>
  <si>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</si>
  <si>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</si>
  <si>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</si>
  <si>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</si>
  <si>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</si>
  <si>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</si>
  <si>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</si>
  <si>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</si>
  <si>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</si>
  <si>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</si>
  <si>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</si>
  <si>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</si>
  <si>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</si>
  <si>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</si>
  <si>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</si>
  <si>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</si>
  <si>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</si>
  <si>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</si>
  <si>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</si>
  <si>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</si>
  <si>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</si>
  <si>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</si>
  <si>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</si>
  <si>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</si>
  <si>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</si>
  <si>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</si>
  <si>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</si>
  <si>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</si>
  <si>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</si>
  <si>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</si>
  <si>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</si>
  <si>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</si>
  <si>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</si>
  <si>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</si>
  <si>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</si>
  <si>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</si>
  <si>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</si>
  <si>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</si>
  <si>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</si>
  <si>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</si>
  <si>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</si>
  <si>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</si>
  <si>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</si>
  <si>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</si>
  <si>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</si>
  <si>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</si>
  <si>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</si>
  <si>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</si>
  <si>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</si>
  <si>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</si>
  <si>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</si>
  <si>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</si>
  <si>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</si>
  <si>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</si>
  <si>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</si>
  <si>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</si>
  <si>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</si>
  <si>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</si>
  <si>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</si>
  <si>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</si>
  <si>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</si>
  <si>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</si>
  <si>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</si>
  <si>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</si>
  <si>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</si>
  <si>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</si>
  <si>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</si>
  <si>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</si>
  <si>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</si>
  <si>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</si>
  <si>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</si>
  <si>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</si>
  <si>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</si>
  <si>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</si>
  <si>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</si>
  <si>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</si>
  <si>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</si>
  <si>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</si>
  <si>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</si>
  <si>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</si>
  <si>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</si>
  <si>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</si>
  <si>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</si>
  <si>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</si>
  <si>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</si>
  <si>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</si>
  <si>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</si>
  <si>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</si>
  <si>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</si>
  <si>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</si>
  <si>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</si>
  <si>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</si>
  <si>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</si>
  <si>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</si>
  <si>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</si>
  <si>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</si>
  <si>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</si>
  <si>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</si>
  <si>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</si>
  <si>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</si>
  <si>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</si>
  <si>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</si>
  <si>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</si>
  <si>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</si>
  <si>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</si>
  <si>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</si>
  <si>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</si>
  <si>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</si>
  <si>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</si>
  <si>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</si>
  <si>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</si>
  <si>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</si>
  <si>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</si>
  <si>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</si>
  <si>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</si>
  <si>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</si>
  <si>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</si>
  <si>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</si>
  <si>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</si>
  <si>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</si>
  <si>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</si>
  <si>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</si>
  <si>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</si>
  <si>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</si>
  <si>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</si>
  <si>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</si>
  <si>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</si>
  <si>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</si>
  <si>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</si>
  <si>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</si>
  <si>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</si>
  <si>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</si>
  <si>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</si>
  <si>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</si>
  <si>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</si>
  <si>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</si>
  <si>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</si>
  <si>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</si>
  <si>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</si>
  <si>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</si>
  <si>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</si>
  <si>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</si>
  <si>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</si>
  <si>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</si>
  <si>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</si>
  <si>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</si>
  <si>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</si>
  <si>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</si>
  <si>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</si>
  <si>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</si>
  <si>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</si>
  <si>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</si>
  <si>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</si>
  <si>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</si>
  <si>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</si>
  <si>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</si>
  <si>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</si>
  <si>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</si>
  <si>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</si>
  <si>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</si>
  <si>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</si>
  <si>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</si>
  <si>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</si>
  <si>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</si>
  <si>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</si>
  <si>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</si>
  <si>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</si>
  <si>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</si>
  <si>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</si>
  <si>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</si>
  <si>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</si>
  <si>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</si>
  <si>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</si>
  <si>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</si>
  <si>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</si>
  <si>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</si>
  <si>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</si>
  <si>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</si>
  <si>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OFICINA ASESORA JURIDICA</t>
  </si>
  <si>
    <t>Direcciôn Administrativa y Financiera</t>
  </si>
  <si>
    <t>adminfinanciera@contraloriadecartagena.gov.co</t>
  </si>
  <si>
    <t>15101505;15101506</t>
  </si>
  <si>
    <t xml:space="preserve">53101500;53101600;53102000;53102700;53111600  </t>
  </si>
  <si>
    <t>47131500; 47131600;47131800</t>
  </si>
  <si>
    <t>dirtecnicoauditoriafiscal@contraloriadecartagena.gov.co</t>
  </si>
  <si>
    <t>Direcciôn Tecnica de Auditoría Fiscal</t>
  </si>
  <si>
    <t>Oficina Asesora Juridica</t>
  </si>
  <si>
    <t>juridica@contraloriadecartagena.gov.co</t>
  </si>
  <si>
    <t>(Cod. 01) Contratar el Arrendamiento donde funcionan las intalaciones de la Contraloría Distrital de Cartagena de Indias 2023</t>
  </si>
  <si>
    <t>(Cod. 03) Prestación de Servicios Profesionales de Capacitación para Desarrollar y FortalecerCompetencias laborales , De Acuerdo al Plan De Capacitación Instituacional para Los Funcionarios De La Contraloría Distrital de Cartagena de Indias.</t>
  </si>
  <si>
    <t>(Cod. 05) Contratar el suministro de Elmentos y Materiales de Aseo para la Contraloria Distrial de Cartagna de Indias.</t>
  </si>
  <si>
    <t>(Cod. 06) Suministro de Papeleria y Utiles de oficina para el consumo de todas las depenencias de la Contraloria Distrital de Cartagena de acuerdo a la descripcion cantidades ya antes indicadas, para culminar el año durante el plazo de ejecucion del contrato.</t>
  </si>
  <si>
    <t>(Cod. 08) Contratar la adquisision de las Pólizas de Seguro durante la Vigencia 2023</t>
  </si>
  <si>
    <t>(Cod. 07) Suministro de Toner de impresoras para las diferentes Areas de La Contraloria distrital de Cartagena de Indias Vigencia 2023</t>
  </si>
  <si>
    <t>(Cod. 02) Contratar la prestación de servicios de Suministro de Combustible (Gasolina Corriente) para el vahículo de placa OUG 794-OUG 748 de propiedad de la Contraloria Distrital de Cartagena de Indias Vigencia 2023</t>
  </si>
  <si>
    <t>(Cod. 09) Prestación de servicios médicos ocupacionales de ingreso , peródicos y de retiro de los funcionarios de la Contraloria Distrital De Cartagena.</t>
  </si>
  <si>
    <t>(Cod. 10) Adquisision de elementos de seguridad industrial, higiene y salud ocupacional ( Dotación de Chalecos reflectivos para la brigada de emergencia,Equipos de emergencia, extintores, , botiquin,  chalecos para la brigada de emergencia, elementos de protección personal para servicios generales, luces de emergencia,Reposa Pies, alarma) para las instalaciones de la Contraloria Distrital De Cartsgena de Indias</t>
  </si>
  <si>
    <t>(Cod. 12) Prestación de servicios profesionales dirigidas al apoyo y acompañamiento que requiera la Direcciôn Têcnica de Auditorîa Fiscal  de la contraloria distrital de cartagena de indias</t>
  </si>
  <si>
    <t>(Cod. 13) Prestación de servicios profesionales dirigidas al apoyo y acompañamiento que requiera la Direcciôn Têcnica de Auditorîa Fiscal  de la contraloria distrital de cartagena de indias</t>
  </si>
  <si>
    <t xml:space="preserve">44122000; 60105704; 44121701; 44121618; 44121600; 44111515  </t>
  </si>
  <si>
    <t>(Cod. 04) La prestación De Servicios para suministro de dotación de calzado y vestido de labor para los funcionarios de La Contraloría Distrital de Cartagena de Indias.</t>
  </si>
  <si>
    <t>43212100, 43212105</t>
  </si>
  <si>
    <t>(Cod. 11) ADQUISICIÓN DE EQUIPOS TECNOLÓGICOS (IMPRESORAS) PARA LAS DEPENDENCIAS DE LA CONTRALORÍA DISTRITAL DE CARTAGENA DE INDIAS.</t>
  </si>
  <si>
    <t>(Cod. 14) Prestación de servicios profesionales de medico dirigidas al apoyo y acompañamiento que requiera la Direcciôn Têcnica de Auditorîa Fiscal  de la contraloria distrital de cartagena de indias</t>
  </si>
  <si>
    <t>(Cod. 15) Contratar la prestacion de Servicios Profesionales de Un Ingeniro en Sistemas, para apoyo a la gestión de la Direccion Administrativa y Financiera en las actividades requeridas en la creación de canales de comunicación e información virtuales a través de aministración y organización de nuevas funcionalidades que contribuyan al mejoramiento de los procesos de gestión contenidos en el sitio web http//:www.contraloriadecartagena.gov.co</t>
  </si>
  <si>
    <t>(Cod. 16) PRESTAR SERVICIOS PROFESIONALES Y/O APOYO A LA GESTIÓN A LA ENTIDAD ESTATAL EN LAS ACTIVIDADES RELACIONADAS CON LA IMPLEMENTACIÓN DEL SECOP II.</t>
  </si>
  <si>
    <t>(Cod. 17) Prestación de servicios profesionales dirigidas al apoyo y acompañamiento que requiera la oficina Asesora Jurîdica de la contraloria distrital de cartagena de indias</t>
  </si>
  <si>
    <t>A. INFORMACIÓN GENERAL DE LA ENTIDAD</t>
  </si>
  <si>
    <t>Nombre</t>
  </si>
  <si>
    <t>Dirección</t>
  </si>
  <si>
    <t>Teléfono</t>
  </si>
  <si>
    <t>Página web</t>
  </si>
  <si>
    <t>Misión y visión</t>
  </si>
  <si>
    <t>Perspectiva estratégica</t>
  </si>
  <si>
    <t>Información de contacto</t>
  </si>
  <si>
    <t>Valor total del PAA</t>
  </si>
  <si>
    <t>Límite de contratación menor cuantía</t>
  </si>
  <si>
    <t>Límite de contratación mínima cuantía</t>
  </si>
  <si>
    <t>Fecha de última actualización del PAA</t>
  </si>
  <si>
    <t>PLAN ANUAL DE ADQUISICIONES VIGENCIA 2023</t>
  </si>
  <si>
    <t>CONTRALORIA DISTRITAL DE CARTAGENA</t>
  </si>
  <si>
    <t>- Bosque diagonal 22 No. 47B-23 Diagonal al Refugio</t>
  </si>
  <si>
    <t xml:space="preserve">www.contraloriadecartagena.gov.co </t>
  </si>
  <si>
    <t>MISION: Controlar la gestión fiscal de la administración y de los particulares que manejan fondos y bienes del Distrito, con el fin de proteger el patrimonio público del Distrito de Cartagena, evaluar la sostenibilidad ambiental, trabajar en satisfacer las expectativas y requerimientos de la comunidad Cartagenera, con un Talento Humano competente y comprometido con los objetivos de la Entidad, utilizando herramientas técnicas y tecnológica con un alto grado de eficiencia, eficacia y calidad.   Vision: En el año 2021, seremos un organismo de control con una reingeniería de procesos y estructura organizacional, aplicando el nuevo enfoque de Control Fiscal en Colombia, teniendo en cuenta las nuevas tecnologías de la información y las comunicaciones, desarrollando procesos con un alto grado de efectividad y calidad, generando permanente valor al Control fiscal del Distrito de Cartagena; preparando a nuestro talento humano hacia los nuevos retos de la Gerencia Pública del siglo XX</t>
  </si>
  <si>
    <t>La prospectiva estrategica se basarà en los principios de Actúar siempre con fundamento en la verdad, cumpliendo mis deberes con transparencia y rectitud, y siempre favoreciendo el interés general</t>
  </si>
  <si>
    <t xml:space="preserve">LES OSPINO GONZALEZ - Director Administrativo y Finaciero - Celular:  3135731850 - Email: adminfinaciera.gov.co ANA CAROLINA RAMIREZ PORTOCARRERO -Jefe Oficina Asesora Jurídica, Email : juridica@contraloriadecartagena.gov.co ; celular 3006360062 </t>
  </si>
  <si>
    <t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</si>
</sst>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&quot;$&quot;\ * #,##0_);_(&quot;$&quot;\ * \(#,##0\);_(&quot;$&quot;\ * &quot;-&quot;_);_(@_)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#,##0.00\ \€"/>
    <numFmt numFmtId="169" formatCode="0;[Red]0"/>
    <numFmt numFmtId="170" formatCode="&quot;$&quot;\ #,##0"/>
    <numFmt numFmtId="171" formatCode="&quot;$&quot;\ #,##0_);[Red]\(&quot;$&quot;\ #,##0\)"/>
  </numFmts>
  <fonts count="15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Verdana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u/>
      <sz val="11"/>
      <color theme="10"/>
      <name val="Verdana"/>
      <family val="2"/>
    </font>
    <font>
      <sz val="11"/>
      <color rgb="FF000000"/>
      <name val="Verdana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indexed="8"/>
      <name val="Calibri"/>
      <family val="2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7">
    <xf numFmtId="0" fontId="0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8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8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</cellStyleXfs>
  <cellXfs count="71">
    <xf numFmtId="0" fontId="0" fillId="0" borderId="0" xfId="0"/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49" fontId="2" fillId="0" borderId="1" xfId="13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ill="1"/>
    <xf numFmtId="0" fontId="5" fillId="3" borderId="1" xfId="7" applyFont="1" applyBorder="1" applyAlignment="1" applyProtection="1">
      <alignment horizontal="center" vertical="center" wrapText="1"/>
    </xf>
    <xf numFmtId="0" fontId="5" fillId="3" borderId="1" xfId="7" applyFont="1" applyBorder="1" applyProtection="1">
      <alignment horizontal="center" vertical="center"/>
    </xf>
    <xf numFmtId="1" fontId="5" fillId="3" borderId="1" xfId="7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9" fontId="7" fillId="0" borderId="1" xfId="13" applyFont="1" applyFill="1" applyBorder="1" applyAlignment="1" applyProtection="1">
      <alignment horizontal="center" vertical="center" wrapText="1"/>
    </xf>
    <xf numFmtId="16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wrapText="1"/>
      <protection locked="0"/>
    </xf>
    <xf numFmtId="0" fontId="7" fillId="0" borderId="0" xfId="0" applyFont="1" applyFill="1" applyAlignment="1">
      <alignment wrapText="1"/>
    </xf>
    <xf numFmtId="0" fontId="0" fillId="0" borderId="2" xfId="0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1" fillId="0" borderId="1" xfId="0" quotePrefix="1" applyFont="1" applyBorder="1" applyAlignment="1">
      <alignment horizontal="center" vertical="center" wrapText="1"/>
    </xf>
    <xf numFmtId="0" fontId="12" fillId="0" borderId="1" xfId="26" quotePrefix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wrapText="1"/>
    </xf>
    <xf numFmtId="0" fontId="14" fillId="7" borderId="1" xfId="0" applyFont="1" applyFill="1" applyBorder="1" applyAlignment="1">
      <alignment horizontal="center" vertical="center" wrapText="1"/>
    </xf>
    <xf numFmtId="171" fontId="11" fillId="0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4" fontId="11" fillId="0" borderId="1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wrapText="1"/>
    </xf>
    <xf numFmtId="0" fontId="10" fillId="0" borderId="8" xfId="0" applyFont="1" applyBorder="1" applyAlignment="1"/>
    <xf numFmtId="0" fontId="0" fillId="0" borderId="9" xfId="0" applyBorder="1" applyAlignment="1">
      <alignment wrapText="1"/>
    </xf>
    <xf numFmtId="0" fontId="0" fillId="0" borderId="9" xfId="0" applyBorder="1" applyProtection="1">
      <protection locked="0"/>
    </xf>
    <xf numFmtId="1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10" fillId="0" borderId="11" xfId="0" applyFont="1" applyBorder="1" applyAlignment="1"/>
    <xf numFmtId="0" fontId="0" fillId="0" borderId="0" xfId="0" applyBorder="1" applyAlignment="1">
      <alignment wrapText="1"/>
    </xf>
    <xf numFmtId="0" fontId="0" fillId="0" borderId="0" xfId="0" applyBorder="1" applyProtection="1">
      <protection locked="0"/>
    </xf>
    <xf numFmtId="1" fontId="0" fillId="0" borderId="0" xfId="0" applyNumberFormat="1" applyBorder="1" applyProtection="1">
      <protection locked="0"/>
    </xf>
    <xf numFmtId="0" fontId="0" fillId="0" borderId="12" xfId="0" applyBorder="1" applyProtection="1">
      <protection locked="0"/>
    </xf>
    <xf numFmtId="0" fontId="13" fillId="0" borderId="0" xfId="0" applyFont="1" applyBorder="1" applyAlignment="1">
      <alignment horizontal="justify" vertical="center"/>
    </xf>
    <xf numFmtId="170" fontId="0" fillId="0" borderId="0" xfId="0" applyNumberFormat="1" applyBorder="1" applyAlignment="1">
      <alignment horizontal="center" vertical="center" wrapText="1"/>
    </xf>
    <xf numFmtId="0" fontId="0" fillId="0" borderId="11" xfId="0" applyBorder="1" applyProtection="1">
      <protection locked="0"/>
    </xf>
    <xf numFmtId="0" fontId="5" fillId="3" borderId="3" xfId="7" applyFont="1" applyBorder="1" applyAlignment="1" applyProtection="1">
      <alignment horizontal="center" vertical="center" wrapText="1"/>
    </xf>
    <xf numFmtId="0" fontId="5" fillId="3" borderId="13" xfId="7" applyFont="1" applyBorder="1" applyProtection="1">
      <alignment horizontal="center" vertical="center"/>
    </xf>
    <xf numFmtId="0" fontId="7" fillId="0" borderId="3" xfId="0" applyFont="1" applyFill="1" applyBorder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Border="1"/>
    <xf numFmtId="0" fontId="9" fillId="0" borderId="0" xfId="0" applyFont="1" applyBorder="1" applyAlignment="1">
      <alignment horizontal="justify" vertical="center"/>
    </xf>
    <xf numFmtId="0" fontId="8" fillId="0" borderId="13" xfId="26" applyFont="1" applyFill="1" applyBorder="1" applyAlignment="1" applyProtection="1">
      <alignment horizontal="left" vertical="center" wrapText="1"/>
      <protection locked="0"/>
    </xf>
    <xf numFmtId="0" fontId="0" fillId="0" borderId="3" xfId="0" applyFill="1" applyBorder="1" applyAlignment="1" applyProtection="1">
      <alignment horizontal="left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0" fontId="4" fillId="0" borderId="13" xfId="26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0" borderId="14" xfId="0" applyFill="1" applyBorder="1" applyAlignment="1" applyProtection="1">
      <alignment horizontal="left" vertical="center" wrapText="1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49" fontId="2" fillId="0" borderId="14" xfId="13" applyFill="1" applyBorder="1" applyAlignment="1" applyProtection="1">
      <alignment horizontal="center" vertical="center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left" vertical="center" wrapText="1"/>
      <protection locked="0"/>
    </xf>
    <xf numFmtId="0" fontId="5" fillId="2" borderId="3" xfId="6" applyFont="1" applyBorder="1" applyProtection="1">
      <alignment horizontal="left" vertical="center" wrapText="1"/>
    </xf>
    <xf numFmtId="0" fontId="6" fillId="0" borderId="0" xfId="0" applyFont="1" applyBorder="1" applyProtection="1">
      <protection locked="0"/>
    </xf>
    <xf numFmtId="1" fontId="6" fillId="0" borderId="0" xfId="0" applyNumberFormat="1" applyFont="1" applyBorder="1" applyProtection="1">
      <protection locked="0"/>
    </xf>
    <xf numFmtId="0" fontId="6" fillId="0" borderId="12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27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26" builtinId="8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tecnicoauditoriafiscal@contraloriadecartagena.gov.co" TargetMode="External"/><Relationship Id="rId2" Type="http://schemas.openxmlformats.org/officeDocument/2006/relationships/hyperlink" Target="mailto:dirtecnicoauditoriafiscal@contraloriadecartagena.gov.co" TargetMode="External"/><Relationship Id="rId1" Type="http://schemas.openxmlformats.org/officeDocument/2006/relationships/hyperlink" Target="mailto:dirtecnicoauditoriafiscal@contraloriadecartagena.gov.co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juridica@contraloriadecartagen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"/>
  <sheetViews>
    <sheetView tabSelected="1" view="pageBreakPreview" topLeftCell="B1" zoomScale="75" zoomScaleNormal="75" zoomScaleSheetLayoutView="75" workbookViewId="0">
      <selection activeCell="C62" sqref="C62"/>
    </sheetView>
  </sheetViews>
  <sheetFormatPr baseColWidth="10" defaultColWidth="9.140625" defaultRowHeight="12.75" x14ac:dyDescent="0.2"/>
  <cols>
    <col min="1" max="1" width="3.5703125" customWidth="1"/>
    <col min="2" max="2" width="34.7109375" style="4" customWidth="1"/>
    <col min="3" max="3" width="54" style="4" customWidth="1"/>
    <col min="4" max="5" width="16.7109375" style="4" customWidth="1"/>
    <col min="6" max="6" width="12.140625" style="4" customWidth="1"/>
    <col min="7" max="7" width="15.85546875" style="4" customWidth="1"/>
    <col min="8" max="8" width="15.5703125" style="4" customWidth="1"/>
    <col min="9" max="9" width="14.42578125" style="4" customWidth="1"/>
    <col min="10" max="10" width="19.5703125" style="5" customWidth="1"/>
    <col min="11" max="11" width="15.7109375" style="5" customWidth="1"/>
    <col min="12" max="12" width="15.5703125" style="4" customWidth="1"/>
    <col min="13" max="13" width="17.140625" style="4" customWidth="1"/>
    <col min="14" max="14" width="24.85546875" style="4" customWidth="1"/>
    <col min="15" max="15" width="15" style="4" customWidth="1"/>
    <col min="16" max="16" width="28" style="4" customWidth="1"/>
    <col min="17" max="17" width="18.140625" style="4" customWidth="1"/>
    <col min="18" max="18" width="52.7109375" style="4" customWidth="1"/>
    <col min="19" max="19" width="2.85546875" style="4" customWidth="1"/>
  </cols>
  <sheetData>
    <row r="1" spans="2:18" ht="13.5" thickBot="1" x14ac:dyDescent="0.25"/>
    <row r="2" spans="2:18" ht="15" x14ac:dyDescent="0.25">
      <c r="B2" s="34" t="s">
        <v>107829</v>
      </c>
      <c r="C2" s="35"/>
      <c r="D2" s="36"/>
      <c r="E2" s="36"/>
      <c r="F2" s="36"/>
      <c r="G2" s="36"/>
      <c r="H2" s="36"/>
      <c r="I2" s="36"/>
      <c r="J2" s="37"/>
      <c r="K2" s="37"/>
      <c r="L2" s="36"/>
      <c r="M2" s="36"/>
      <c r="N2" s="36"/>
      <c r="O2" s="36"/>
      <c r="P2" s="36"/>
      <c r="Q2" s="36"/>
      <c r="R2" s="38"/>
    </row>
    <row r="3" spans="2:18" ht="15" x14ac:dyDescent="0.25">
      <c r="B3" s="39"/>
      <c r="C3" s="40"/>
      <c r="D3" s="41"/>
      <c r="E3" s="41"/>
      <c r="F3" s="41"/>
      <c r="G3" s="41"/>
      <c r="H3" s="41"/>
      <c r="I3" s="41"/>
      <c r="J3" s="42"/>
      <c r="K3" s="42"/>
      <c r="L3" s="41"/>
      <c r="M3" s="41"/>
      <c r="N3" s="41"/>
      <c r="O3" s="41"/>
      <c r="P3" s="41"/>
      <c r="Q3" s="41"/>
      <c r="R3" s="43"/>
    </row>
    <row r="4" spans="2:18" ht="15.75" thickBot="1" x14ac:dyDescent="0.3">
      <c r="B4" s="39" t="s">
        <v>107817</v>
      </c>
      <c r="C4" s="40"/>
      <c r="D4" s="41"/>
      <c r="E4" s="41"/>
      <c r="F4" s="41"/>
      <c r="G4" s="41"/>
      <c r="H4" s="41"/>
      <c r="I4" s="41"/>
      <c r="J4" s="42"/>
      <c r="K4" s="42"/>
      <c r="L4" s="41"/>
      <c r="M4" s="41"/>
      <c r="N4" s="41"/>
      <c r="O4" s="41"/>
      <c r="P4" s="41"/>
      <c r="Q4" s="41"/>
      <c r="R4" s="43"/>
    </row>
    <row r="5" spans="2:18" ht="15.75" customHeight="1" x14ac:dyDescent="0.2">
      <c r="B5" s="22" t="s">
        <v>107818</v>
      </c>
      <c r="C5" s="23" t="s">
        <v>107830</v>
      </c>
      <c r="D5" s="41"/>
      <c r="E5" s="41"/>
      <c r="F5" s="41"/>
      <c r="G5" s="41"/>
      <c r="H5" s="41"/>
      <c r="I5" s="41"/>
      <c r="J5" s="42"/>
      <c r="K5" s="42"/>
      <c r="L5" s="41"/>
      <c r="M5" s="41"/>
      <c r="N5" s="41"/>
      <c r="O5" s="41"/>
      <c r="P5" s="41"/>
      <c r="Q5" s="41"/>
      <c r="R5" s="43"/>
    </row>
    <row r="6" spans="2:18" ht="36.75" customHeight="1" x14ac:dyDescent="0.2">
      <c r="B6" s="24" t="s">
        <v>107819</v>
      </c>
      <c r="C6" s="23" t="s">
        <v>107831</v>
      </c>
      <c r="D6" s="41"/>
      <c r="E6" s="41"/>
      <c r="F6" s="41"/>
      <c r="G6" s="41"/>
      <c r="H6" s="41"/>
      <c r="I6" s="41"/>
      <c r="J6" s="42"/>
      <c r="K6" s="42"/>
      <c r="L6" s="41"/>
      <c r="M6" s="41"/>
      <c r="N6" s="41"/>
      <c r="O6" s="41"/>
      <c r="P6" s="41"/>
      <c r="Q6" s="41"/>
      <c r="R6" s="43"/>
    </row>
    <row r="7" spans="2:18" ht="15.75" x14ac:dyDescent="0.2">
      <c r="B7" s="24" t="s">
        <v>107820</v>
      </c>
      <c r="C7" s="25">
        <v>3007877219</v>
      </c>
      <c r="D7" s="41"/>
      <c r="E7" s="41"/>
      <c r="F7" s="41"/>
      <c r="G7" s="41"/>
      <c r="H7" s="41"/>
      <c r="I7" s="41"/>
      <c r="J7" s="42"/>
      <c r="K7" s="42"/>
      <c r="L7" s="41"/>
      <c r="M7" s="41"/>
      <c r="N7" s="41"/>
      <c r="O7" s="41"/>
      <c r="P7" s="41"/>
      <c r="Q7" s="41"/>
      <c r="R7" s="43"/>
    </row>
    <row r="8" spans="2:18" ht="16.5" thickBot="1" x14ac:dyDescent="0.25">
      <c r="B8" s="24" t="s">
        <v>107821</v>
      </c>
      <c r="C8" s="26" t="s">
        <v>107832</v>
      </c>
      <c r="D8" s="41"/>
      <c r="E8" s="41"/>
      <c r="F8" s="41"/>
      <c r="G8" s="41"/>
      <c r="H8" s="41"/>
      <c r="I8" s="41"/>
      <c r="J8" s="42"/>
      <c r="K8" s="42"/>
      <c r="L8" s="41"/>
      <c r="M8" s="41"/>
      <c r="N8" s="41"/>
      <c r="O8" s="41"/>
      <c r="P8" s="41"/>
      <c r="Q8" s="41"/>
      <c r="R8" s="43"/>
    </row>
    <row r="9" spans="2:18" ht="270.75" thickBot="1" x14ac:dyDescent="0.3">
      <c r="B9" s="27" t="s">
        <v>107822</v>
      </c>
      <c r="C9" s="44" t="s">
        <v>107833</v>
      </c>
      <c r="D9" s="41"/>
      <c r="E9" s="68" t="s">
        <v>107836</v>
      </c>
      <c r="F9" s="69"/>
      <c r="G9" s="69"/>
      <c r="H9" s="70"/>
      <c r="I9" s="41"/>
      <c r="J9" s="42"/>
      <c r="K9" s="42"/>
      <c r="L9" s="41"/>
      <c r="M9" s="41"/>
      <c r="N9" s="41"/>
      <c r="O9" s="41"/>
      <c r="P9" s="41"/>
      <c r="Q9" s="41"/>
      <c r="R9" s="43"/>
    </row>
    <row r="10" spans="2:18" ht="63" x14ac:dyDescent="0.25">
      <c r="B10" s="33" t="s">
        <v>107823</v>
      </c>
      <c r="C10" s="29" t="s">
        <v>107834</v>
      </c>
      <c r="D10" s="41"/>
      <c r="E10" s="41"/>
      <c r="F10" s="41"/>
      <c r="G10" s="41"/>
      <c r="H10" s="41"/>
      <c r="I10" s="41"/>
      <c r="J10" s="42"/>
      <c r="K10" s="42"/>
      <c r="L10" s="41"/>
      <c r="M10" s="41"/>
      <c r="N10" s="41"/>
      <c r="O10" s="41"/>
      <c r="P10" s="41"/>
      <c r="Q10" s="41"/>
      <c r="R10" s="43"/>
    </row>
    <row r="11" spans="2:18" ht="94.5" x14ac:dyDescent="0.25">
      <c r="B11" s="28" t="s">
        <v>107824</v>
      </c>
      <c r="C11" s="23" t="s">
        <v>107835</v>
      </c>
      <c r="D11" s="41"/>
      <c r="E11" s="41"/>
      <c r="F11" s="41"/>
      <c r="G11" s="41"/>
      <c r="H11" s="41"/>
      <c r="I11" s="41"/>
      <c r="J11" s="42"/>
      <c r="K11" s="42"/>
      <c r="L11" s="41"/>
      <c r="M11" s="41"/>
      <c r="N11" s="41"/>
      <c r="O11" s="41"/>
      <c r="P11" s="41"/>
      <c r="Q11" s="41"/>
      <c r="R11" s="43"/>
    </row>
    <row r="12" spans="2:18" x14ac:dyDescent="0.2">
      <c r="B12" s="24" t="s">
        <v>107825</v>
      </c>
      <c r="C12" s="45">
        <v>544895487</v>
      </c>
      <c r="D12" s="41"/>
      <c r="E12" s="41"/>
      <c r="F12" s="41"/>
      <c r="G12" s="41"/>
      <c r="H12" s="41"/>
      <c r="I12" s="41"/>
      <c r="J12" s="42"/>
      <c r="K12" s="42"/>
      <c r="L12" s="41"/>
      <c r="M12" s="41"/>
      <c r="N12" s="41"/>
      <c r="O12" s="41"/>
      <c r="P12" s="41"/>
      <c r="Q12" s="41"/>
      <c r="R12" s="43"/>
    </row>
    <row r="13" spans="2:18" ht="15.75" x14ac:dyDescent="0.2">
      <c r="B13" s="24" t="s">
        <v>107826</v>
      </c>
      <c r="C13" s="30">
        <v>324800000</v>
      </c>
      <c r="D13" s="41"/>
      <c r="E13" s="41"/>
      <c r="F13" s="41"/>
      <c r="G13" s="41"/>
      <c r="H13" s="41"/>
      <c r="I13" s="41"/>
      <c r="J13" s="42"/>
      <c r="K13" s="42"/>
      <c r="L13" s="41"/>
      <c r="M13" s="41"/>
      <c r="N13" s="41"/>
      <c r="O13" s="41"/>
      <c r="P13" s="41"/>
      <c r="Q13" s="41"/>
      <c r="R13" s="43"/>
    </row>
    <row r="14" spans="2:18" ht="15.75" x14ac:dyDescent="0.2">
      <c r="B14" s="24" t="s">
        <v>107827</v>
      </c>
      <c r="C14" s="30">
        <v>32480000</v>
      </c>
      <c r="D14" s="41"/>
      <c r="E14" s="41"/>
      <c r="F14" s="41"/>
      <c r="G14" s="41"/>
      <c r="H14" s="41"/>
      <c r="I14" s="41"/>
      <c r="J14" s="42"/>
      <c r="K14" s="42"/>
      <c r="L14" s="41"/>
      <c r="M14" s="41"/>
      <c r="N14" s="41"/>
      <c r="O14" s="41"/>
      <c r="P14" s="41"/>
      <c r="Q14" s="41"/>
      <c r="R14" s="43"/>
    </row>
    <row r="15" spans="2:18" ht="16.5" thickBot="1" x14ac:dyDescent="0.25">
      <c r="B15" s="31" t="s">
        <v>107828</v>
      </c>
      <c r="C15" s="32"/>
      <c r="D15" s="41"/>
      <c r="E15" s="41"/>
      <c r="F15" s="41"/>
      <c r="G15" s="41"/>
      <c r="H15" s="41"/>
      <c r="I15" s="41"/>
      <c r="J15" s="42"/>
      <c r="K15" s="42"/>
      <c r="L15" s="41"/>
      <c r="M15" s="41"/>
      <c r="N15" s="41"/>
      <c r="O15" s="41"/>
      <c r="P15" s="41"/>
      <c r="Q15" s="41"/>
      <c r="R15" s="43"/>
    </row>
    <row r="16" spans="2:18" x14ac:dyDescent="0.2">
      <c r="B16" s="46"/>
      <c r="C16" s="41"/>
      <c r="D16" s="41"/>
      <c r="E16" s="41"/>
      <c r="F16" s="41"/>
      <c r="G16" s="41"/>
      <c r="H16" s="41"/>
      <c r="I16" s="41"/>
      <c r="J16" s="42"/>
      <c r="K16" s="42"/>
      <c r="L16" s="41"/>
      <c r="M16" s="41"/>
      <c r="N16" s="41"/>
      <c r="O16" s="41"/>
      <c r="P16" s="41"/>
      <c r="Q16" s="41"/>
      <c r="R16" s="43"/>
    </row>
    <row r="17" spans="2:19" x14ac:dyDescent="0.2">
      <c r="B17" s="46"/>
      <c r="C17" s="41"/>
      <c r="D17" s="41"/>
      <c r="E17" s="41"/>
      <c r="F17" s="41"/>
      <c r="G17" s="41"/>
      <c r="H17" s="41"/>
      <c r="I17" s="41"/>
      <c r="J17" s="42"/>
      <c r="K17" s="42"/>
      <c r="L17" s="41"/>
      <c r="M17" s="41"/>
      <c r="N17" s="41"/>
      <c r="O17" s="41"/>
      <c r="P17" s="41"/>
      <c r="Q17" s="41"/>
      <c r="R17" s="43"/>
    </row>
    <row r="18" spans="2:19" x14ac:dyDescent="0.2">
      <c r="B18" s="63" t="s">
        <v>107776</v>
      </c>
      <c r="C18" s="64"/>
      <c r="D18" s="64"/>
      <c r="E18" s="64"/>
      <c r="F18" s="64"/>
      <c r="G18" s="64"/>
      <c r="H18" s="64"/>
      <c r="I18" s="64"/>
      <c r="J18" s="65"/>
      <c r="K18" s="65"/>
      <c r="L18" s="64"/>
      <c r="M18" s="64"/>
      <c r="N18" s="64"/>
      <c r="O18" s="64"/>
      <c r="P18" s="64"/>
      <c r="Q18" s="64"/>
      <c r="R18" s="66"/>
    </row>
    <row r="19" spans="2:19" x14ac:dyDescent="0.2">
      <c r="B19" s="67"/>
      <c r="C19" s="64"/>
      <c r="D19" s="64"/>
      <c r="E19" s="64"/>
      <c r="F19" s="64"/>
      <c r="G19" s="64"/>
      <c r="H19" s="64"/>
      <c r="I19" s="64"/>
      <c r="J19" s="65"/>
      <c r="K19" s="65"/>
      <c r="L19" s="64"/>
      <c r="M19" s="64"/>
      <c r="N19" s="64"/>
      <c r="O19" s="64"/>
      <c r="P19" s="64"/>
      <c r="Q19" s="64"/>
      <c r="R19" s="66"/>
    </row>
    <row r="20" spans="2:19" x14ac:dyDescent="0.2">
      <c r="B20" s="67"/>
      <c r="C20" s="64"/>
      <c r="D20" s="64"/>
      <c r="E20" s="64"/>
      <c r="F20" s="64"/>
      <c r="G20" s="64"/>
      <c r="H20" s="64"/>
      <c r="I20" s="64"/>
      <c r="J20" s="65"/>
      <c r="K20" s="65"/>
      <c r="L20" s="64"/>
      <c r="M20" s="64"/>
      <c r="N20" s="64"/>
      <c r="O20" s="64"/>
      <c r="P20" s="64"/>
      <c r="Q20" s="64"/>
      <c r="R20" s="66"/>
    </row>
    <row r="21" spans="2:19" ht="85.5" x14ac:dyDescent="0.2">
      <c r="B21" s="47" t="s">
        <v>107777</v>
      </c>
      <c r="C21" s="13" t="s">
        <v>107778</v>
      </c>
      <c r="D21" s="12" t="s">
        <v>107779</v>
      </c>
      <c r="E21" s="12" t="s">
        <v>107780</v>
      </c>
      <c r="F21" s="12" t="s">
        <v>107781</v>
      </c>
      <c r="G21" s="12" t="s">
        <v>5</v>
      </c>
      <c r="H21" s="12" t="s">
        <v>4</v>
      </c>
      <c r="I21" s="12" t="s">
        <v>39</v>
      </c>
      <c r="J21" s="14" t="s">
        <v>107782</v>
      </c>
      <c r="K21" s="14" t="s">
        <v>107783</v>
      </c>
      <c r="L21" s="12" t="s">
        <v>206</v>
      </c>
      <c r="M21" s="12" t="s">
        <v>94</v>
      </c>
      <c r="N21" s="12" t="s">
        <v>107784</v>
      </c>
      <c r="O21" s="13" t="s">
        <v>3</v>
      </c>
      <c r="P21" s="12" t="s">
        <v>107785</v>
      </c>
      <c r="Q21" s="12" t="s">
        <v>107786</v>
      </c>
      <c r="R21" s="48" t="s">
        <v>107787</v>
      </c>
    </row>
    <row r="22" spans="2:19" s="21" customFormat="1" ht="47.25" customHeight="1" x14ac:dyDescent="0.2">
      <c r="B22" s="49">
        <v>80131502</v>
      </c>
      <c r="C22" s="15" t="s">
        <v>107798</v>
      </c>
      <c r="D22" s="16">
        <v>1</v>
      </c>
      <c r="E22" s="16">
        <v>1</v>
      </c>
      <c r="F22" s="16">
        <v>7</v>
      </c>
      <c r="G22" s="16">
        <v>1</v>
      </c>
      <c r="H22" s="17" t="s">
        <v>133</v>
      </c>
      <c r="I22" s="16">
        <v>0</v>
      </c>
      <c r="J22" s="18">
        <v>196343693</v>
      </c>
      <c r="K22" s="19">
        <v>196343693</v>
      </c>
      <c r="L22" s="16">
        <v>0</v>
      </c>
      <c r="M22" s="16">
        <v>0</v>
      </c>
      <c r="N22" s="16" t="s">
        <v>107788</v>
      </c>
      <c r="O22" s="17" t="s">
        <v>771</v>
      </c>
      <c r="P22" s="16" t="s">
        <v>107789</v>
      </c>
      <c r="Q22" s="16">
        <v>3013059287</v>
      </c>
      <c r="R22" s="50" t="s">
        <v>107790</v>
      </c>
      <c r="S22" s="20"/>
    </row>
    <row r="23" spans="2:19" s="21" customFormat="1" ht="71.25" x14ac:dyDescent="0.2">
      <c r="B23" s="49" t="s">
        <v>107791</v>
      </c>
      <c r="C23" s="15" t="s">
        <v>107804</v>
      </c>
      <c r="D23" s="16">
        <v>3</v>
      </c>
      <c r="E23" s="16">
        <v>3</v>
      </c>
      <c r="F23" s="16">
        <v>11</v>
      </c>
      <c r="G23" s="16">
        <v>1</v>
      </c>
      <c r="H23" s="17" t="s">
        <v>72</v>
      </c>
      <c r="I23" s="16">
        <v>0</v>
      </c>
      <c r="J23" s="19">
        <v>10000000</v>
      </c>
      <c r="K23" s="19">
        <v>10000000</v>
      </c>
      <c r="L23" s="16">
        <v>0</v>
      </c>
      <c r="M23" s="16">
        <v>0</v>
      </c>
      <c r="N23" s="16" t="s">
        <v>107788</v>
      </c>
      <c r="O23" s="17" t="s">
        <v>771</v>
      </c>
      <c r="P23" s="16" t="s">
        <v>107789</v>
      </c>
      <c r="Q23" s="16">
        <v>3013059287</v>
      </c>
      <c r="R23" s="50" t="s">
        <v>107790</v>
      </c>
      <c r="S23" s="20"/>
    </row>
    <row r="24" spans="2:19" s="21" customFormat="1" ht="85.5" x14ac:dyDescent="0.2">
      <c r="B24" s="49">
        <v>86101705</v>
      </c>
      <c r="C24" s="15" t="s">
        <v>107799</v>
      </c>
      <c r="D24" s="16">
        <v>3</v>
      </c>
      <c r="E24" s="16">
        <v>3</v>
      </c>
      <c r="F24" s="16">
        <v>6</v>
      </c>
      <c r="G24" s="16">
        <v>1</v>
      </c>
      <c r="H24" s="17" t="s">
        <v>72</v>
      </c>
      <c r="I24" s="16">
        <v>0</v>
      </c>
      <c r="J24" s="19">
        <v>190651794</v>
      </c>
      <c r="K24" s="19">
        <v>190651794</v>
      </c>
      <c r="L24" s="16">
        <v>0</v>
      </c>
      <c r="M24" s="16">
        <v>0</v>
      </c>
      <c r="N24" s="16" t="s">
        <v>107788</v>
      </c>
      <c r="O24" s="17" t="s">
        <v>771</v>
      </c>
      <c r="P24" s="16" t="s">
        <v>107789</v>
      </c>
      <c r="Q24" s="16">
        <v>3013059287</v>
      </c>
      <c r="R24" s="50" t="s">
        <v>107790</v>
      </c>
      <c r="S24" s="20"/>
    </row>
    <row r="25" spans="2:19" s="21" customFormat="1" ht="57" x14ac:dyDescent="0.2">
      <c r="B25" s="49" t="s">
        <v>107792</v>
      </c>
      <c r="C25" s="15" t="s">
        <v>107810</v>
      </c>
      <c r="D25" s="16">
        <v>2</v>
      </c>
      <c r="E25" s="16">
        <v>2</v>
      </c>
      <c r="F25" s="16">
        <v>1</v>
      </c>
      <c r="G25" s="16">
        <v>1</v>
      </c>
      <c r="H25" s="17" t="s">
        <v>72</v>
      </c>
      <c r="I25" s="16">
        <v>0</v>
      </c>
      <c r="J25" s="19">
        <v>22000000</v>
      </c>
      <c r="K25" s="19">
        <v>22000000</v>
      </c>
      <c r="L25" s="16">
        <v>0</v>
      </c>
      <c r="M25" s="16">
        <v>0</v>
      </c>
      <c r="N25" s="16" t="s">
        <v>107788</v>
      </c>
      <c r="O25" s="17" t="s">
        <v>771</v>
      </c>
      <c r="P25" s="16" t="s">
        <v>107789</v>
      </c>
      <c r="Q25" s="16">
        <v>3013059287</v>
      </c>
      <c r="R25" s="50" t="s">
        <v>107790</v>
      </c>
      <c r="S25" s="20"/>
    </row>
    <row r="26" spans="2:19" s="21" customFormat="1" ht="42.75" x14ac:dyDescent="0.2">
      <c r="B26" s="49" t="s">
        <v>107793</v>
      </c>
      <c r="C26" s="15" t="s">
        <v>107800</v>
      </c>
      <c r="D26" s="16">
        <v>2</v>
      </c>
      <c r="E26" s="16">
        <v>2</v>
      </c>
      <c r="F26" s="16">
        <v>1</v>
      </c>
      <c r="G26" s="16">
        <v>1</v>
      </c>
      <c r="H26" s="16" t="s">
        <v>72</v>
      </c>
      <c r="I26" s="16">
        <v>0</v>
      </c>
      <c r="J26" s="19">
        <v>8000000</v>
      </c>
      <c r="K26" s="19">
        <v>8000000</v>
      </c>
      <c r="L26" s="16">
        <v>0</v>
      </c>
      <c r="M26" s="16">
        <v>0</v>
      </c>
      <c r="N26" s="16" t="s">
        <v>107788</v>
      </c>
      <c r="O26" s="17" t="s">
        <v>771</v>
      </c>
      <c r="P26" s="16" t="s">
        <v>107789</v>
      </c>
      <c r="Q26" s="16">
        <v>3013059287</v>
      </c>
      <c r="R26" s="50" t="s">
        <v>107790</v>
      </c>
      <c r="S26" s="20"/>
    </row>
    <row r="27" spans="2:19" s="21" customFormat="1" ht="85.5" x14ac:dyDescent="0.2">
      <c r="B27" s="49" t="s">
        <v>107809</v>
      </c>
      <c r="C27" s="15" t="s">
        <v>107801</v>
      </c>
      <c r="D27" s="16">
        <v>2</v>
      </c>
      <c r="E27" s="16">
        <v>2</v>
      </c>
      <c r="F27" s="16">
        <v>1</v>
      </c>
      <c r="G27" s="16">
        <v>1</v>
      </c>
      <c r="H27" s="16" t="s">
        <v>72</v>
      </c>
      <c r="I27" s="16">
        <v>0</v>
      </c>
      <c r="J27" s="19">
        <v>14000000</v>
      </c>
      <c r="K27" s="19">
        <v>14000000</v>
      </c>
      <c r="L27" s="16">
        <v>0</v>
      </c>
      <c r="M27" s="16">
        <v>0</v>
      </c>
      <c r="N27" s="16" t="s">
        <v>107788</v>
      </c>
      <c r="O27" s="17" t="s">
        <v>771</v>
      </c>
      <c r="P27" s="16" t="s">
        <v>107789</v>
      </c>
      <c r="Q27" s="16">
        <v>3013059287</v>
      </c>
      <c r="R27" s="50" t="s">
        <v>107790</v>
      </c>
      <c r="S27" s="20"/>
    </row>
    <row r="28" spans="2:19" s="21" customFormat="1" ht="42.75" x14ac:dyDescent="0.2">
      <c r="B28" s="49">
        <v>44103103</v>
      </c>
      <c r="C28" s="15" t="s">
        <v>107803</v>
      </c>
      <c r="D28" s="16">
        <v>2</v>
      </c>
      <c r="E28" s="16">
        <v>2</v>
      </c>
      <c r="F28" s="16">
        <v>1</v>
      </c>
      <c r="G28" s="16">
        <v>1</v>
      </c>
      <c r="H28" s="16" t="s">
        <v>72</v>
      </c>
      <c r="I28" s="16">
        <v>0</v>
      </c>
      <c r="J28" s="19">
        <v>7000000</v>
      </c>
      <c r="K28" s="19">
        <v>7000000</v>
      </c>
      <c r="L28" s="16">
        <v>0</v>
      </c>
      <c r="M28" s="16">
        <v>0</v>
      </c>
      <c r="N28" s="16" t="s">
        <v>107788</v>
      </c>
      <c r="O28" s="17" t="s">
        <v>771</v>
      </c>
      <c r="P28" s="16" t="s">
        <v>107789</v>
      </c>
      <c r="Q28" s="16">
        <v>3013059287</v>
      </c>
      <c r="R28" s="50" t="s">
        <v>107790</v>
      </c>
      <c r="S28" s="20"/>
    </row>
    <row r="29" spans="2:19" s="21" customFormat="1" ht="36.75" customHeight="1" x14ac:dyDescent="0.2">
      <c r="B29" s="49">
        <v>84131500</v>
      </c>
      <c r="C29" s="15" t="s">
        <v>107802</v>
      </c>
      <c r="D29" s="16">
        <v>6</v>
      </c>
      <c r="E29" s="16">
        <v>6</v>
      </c>
      <c r="F29" s="16">
        <v>12</v>
      </c>
      <c r="G29" s="16">
        <v>1</v>
      </c>
      <c r="H29" s="16" t="s">
        <v>72</v>
      </c>
      <c r="I29" s="16">
        <v>0</v>
      </c>
      <c r="J29" s="19">
        <v>16000000</v>
      </c>
      <c r="K29" s="19">
        <v>16000000</v>
      </c>
      <c r="L29" s="16">
        <v>0</v>
      </c>
      <c r="M29" s="16">
        <v>0</v>
      </c>
      <c r="N29" s="16" t="s">
        <v>107788</v>
      </c>
      <c r="O29" s="17" t="s">
        <v>771</v>
      </c>
      <c r="P29" s="16" t="s">
        <v>107789</v>
      </c>
      <c r="Q29" s="16">
        <v>3013059287</v>
      </c>
      <c r="R29" s="50" t="s">
        <v>107790</v>
      </c>
      <c r="S29" s="20"/>
    </row>
    <row r="30" spans="2:19" s="21" customFormat="1" ht="57" x14ac:dyDescent="0.2">
      <c r="B30" s="49">
        <v>85122200</v>
      </c>
      <c r="C30" s="15" t="s">
        <v>107805</v>
      </c>
      <c r="D30" s="16">
        <v>8</v>
      </c>
      <c r="E30" s="16">
        <v>8</v>
      </c>
      <c r="F30" s="16">
        <v>12</v>
      </c>
      <c r="G30" s="16">
        <v>1</v>
      </c>
      <c r="H30" s="16" t="s">
        <v>72</v>
      </c>
      <c r="I30" s="16">
        <v>0</v>
      </c>
      <c r="J30" s="19">
        <v>4400000</v>
      </c>
      <c r="K30" s="19">
        <v>4400000</v>
      </c>
      <c r="L30" s="16">
        <v>0</v>
      </c>
      <c r="M30" s="16">
        <v>0</v>
      </c>
      <c r="N30" s="16" t="s">
        <v>107788</v>
      </c>
      <c r="O30" s="17" t="s">
        <v>771</v>
      </c>
      <c r="P30" s="16" t="s">
        <v>107789</v>
      </c>
      <c r="Q30" s="16">
        <v>3013059287</v>
      </c>
      <c r="R30" s="50" t="s">
        <v>107790</v>
      </c>
      <c r="S30" s="20"/>
    </row>
    <row r="31" spans="2:19" s="21" customFormat="1" ht="142.5" x14ac:dyDescent="0.2">
      <c r="B31" s="49">
        <v>72101516</v>
      </c>
      <c r="C31" s="15" t="s">
        <v>107806</v>
      </c>
      <c r="D31" s="16">
        <v>2</v>
      </c>
      <c r="E31" s="16">
        <v>2</v>
      </c>
      <c r="F31" s="16">
        <v>1</v>
      </c>
      <c r="G31" s="16">
        <v>1</v>
      </c>
      <c r="H31" s="16" t="s">
        <v>72</v>
      </c>
      <c r="I31" s="16">
        <v>0</v>
      </c>
      <c r="J31" s="19">
        <v>4000000</v>
      </c>
      <c r="K31" s="19">
        <v>4000000</v>
      </c>
      <c r="L31" s="16">
        <v>0</v>
      </c>
      <c r="M31" s="16">
        <v>0</v>
      </c>
      <c r="N31" s="16" t="s">
        <v>107788</v>
      </c>
      <c r="O31" s="17" t="s">
        <v>771</v>
      </c>
      <c r="P31" s="16" t="s">
        <v>107789</v>
      </c>
      <c r="Q31" s="16">
        <v>3013059287</v>
      </c>
      <c r="R31" s="50" t="s">
        <v>107790</v>
      </c>
      <c r="S31" s="20"/>
    </row>
    <row r="32" spans="2:19" s="21" customFormat="1" ht="57" x14ac:dyDescent="0.2">
      <c r="B32" s="51" t="s">
        <v>107811</v>
      </c>
      <c r="C32" s="52" t="s">
        <v>107812</v>
      </c>
      <c r="D32" s="16">
        <v>2</v>
      </c>
      <c r="E32" s="16">
        <v>2</v>
      </c>
      <c r="F32" s="16">
        <v>1</v>
      </c>
      <c r="G32" s="16">
        <v>1</v>
      </c>
      <c r="H32" s="16" t="s">
        <v>72</v>
      </c>
      <c r="I32" s="16">
        <v>0</v>
      </c>
      <c r="J32" s="19">
        <v>6000000</v>
      </c>
      <c r="K32" s="19">
        <v>6000000</v>
      </c>
      <c r="L32" s="16">
        <v>0</v>
      </c>
      <c r="M32" s="16">
        <v>0</v>
      </c>
      <c r="N32" s="16" t="s">
        <v>107788</v>
      </c>
      <c r="O32" s="17" t="s">
        <v>771</v>
      </c>
      <c r="P32" s="16" t="s">
        <v>107789</v>
      </c>
      <c r="Q32" s="16">
        <v>3013059287</v>
      </c>
      <c r="R32" s="50" t="s">
        <v>107790</v>
      </c>
      <c r="S32" s="20"/>
    </row>
    <row r="33" spans="2:19" s="21" customFormat="1" ht="57" x14ac:dyDescent="0.2">
      <c r="B33" s="49">
        <v>80111601</v>
      </c>
      <c r="C33" s="15" t="s">
        <v>107807</v>
      </c>
      <c r="D33" s="16">
        <v>1</v>
      </c>
      <c r="E33" s="16">
        <v>1</v>
      </c>
      <c r="F33" s="16">
        <v>5</v>
      </c>
      <c r="G33" s="16">
        <v>1</v>
      </c>
      <c r="H33" s="17" t="s">
        <v>133</v>
      </c>
      <c r="I33" s="16">
        <v>0</v>
      </c>
      <c r="J33" s="19">
        <v>12500000</v>
      </c>
      <c r="K33" s="19">
        <v>12500000</v>
      </c>
      <c r="L33" s="16">
        <v>0</v>
      </c>
      <c r="M33" s="16">
        <v>0</v>
      </c>
      <c r="N33" s="16" t="s">
        <v>107788</v>
      </c>
      <c r="O33" s="17" t="s">
        <v>771</v>
      </c>
      <c r="P33" s="16" t="s">
        <v>107795</v>
      </c>
      <c r="Q33" s="16">
        <v>3013059287</v>
      </c>
      <c r="R33" s="50" t="s">
        <v>107794</v>
      </c>
      <c r="S33" s="20"/>
    </row>
    <row r="34" spans="2:19" s="21" customFormat="1" ht="57" x14ac:dyDescent="0.2">
      <c r="B34" s="49">
        <v>80111601</v>
      </c>
      <c r="C34" s="15" t="s">
        <v>107808</v>
      </c>
      <c r="D34" s="16">
        <v>1</v>
      </c>
      <c r="E34" s="16">
        <v>1</v>
      </c>
      <c r="F34" s="16">
        <v>5</v>
      </c>
      <c r="G34" s="16">
        <v>1</v>
      </c>
      <c r="H34" s="17" t="s">
        <v>133</v>
      </c>
      <c r="I34" s="16">
        <v>0</v>
      </c>
      <c r="J34" s="19">
        <v>12500000</v>
      </c>
      <c r="K34" s="19">
        <v>12500000</v>
      </c>
      <c r="L34" s="16">
        <v>0</v>
      </c>
      <c r="M34" s="16">
        <v>0</v>
      </c>
      <c r="N34" s="16" t="s">
        <v>107788</v>
      </c>
      <c r="O34" s="17" t="s">
        <v>771</v>
      </c>
      <c r="P34" s="16" t="s">
        <v>107795</v>
      </c>
      <c r="Q34" s="16">
        <v>3013059287</v>
      </c>
      <c r="R34" s="50" t="s">
        <v>107794</v>
      </c>
      <c r="S34" s="20"/>
    </row>
    <row r="35" spans="2:19" s="21" customFormat="1" ht="78" customHeight="1" x14ac:dyDescent="0.2">
      <c r="B35" s="49">
        <v>80111601</v>
      </c>
      <c r="C35" s="15" t="s">
        <v>107813</v>
      </c>
      <c r="D35" s="16">
        <v>4</v>
      </c>
      <c r="E35" s="16">
        <v>4</v>
      </c>
      <c r="F35" s="16">
        <v>5</v>
      </c>
      <c r="G35" s="16">
        <v>1</v>
      </c>
      <c r="H35" s="17" t="s">
        <v>133</v>
      </c>
      <c r="I35" s="16">
        <v>0</v>
      </c>
      <c r="J35" s="19">
        <v>12500000</v>
      </c>
      <c r="K35" s="19">
        <v>12500000</v>
      </c>
      <c r="L35" s="16">
        <v>0</v>
      </c>
      <c r="M35" s="16">
        <v>0</v>
      </c>
      <c r="N35" s="16" t="s">
        <v>107788</v>
      </c>
      <c r="O35" s="17" t="s">
        <v>771</v>
      </c>
      <c r="P35" s="16" t="s">
        <v>107795</v>
      </c>
      <c r="Q35" s="16">
        <v>3013059287</v>
      </c>
      <c r="R35" s="50" t="s">
        <v>107794</v>
      </c>
      <c r="S35" s="20"/>
    </row>
    <row r="36" spans="2:19" s="21" customFormat="1" ht="151.5" customHeight="1" x14ac:dyDescent="0.2">
      <c r="B36" s="49">
        <v>80111601</v>
      </c>
      <c r="C36" s="15" t="s">
        <v>107814</v>
      </c>
      <c r="D36" s="16">
        <v>2</v>
      </c>
      <c r="E36" s="16">
        <v>2</v>
      </c>
      <c r="F36" s="16">
        <v>5</v>
      </c>
      <c r="G36" s="16">
        <v>1</v>
      </c>
      <c r="H36" s="17" t="s">
        <v>133</v>
      </c>
      <c r="I36" s="16">
        <v>0</v>
      </c>
      <c r="J36" s="19">
        <v>12500000</v>
      </c>
      <c r="K36" s="19">
        <v>12500000</v>
      </c>
      <c r="L36" s="16">
        <v>0</v>
      </c>
      <c r="M36" s="16">
        <v>0</v>
      </c>
      <c r="N36" s="16" t="s">
        <v>107788</v>
      </c>
      <c r="O36" s="17" t="s">
        <v>771</v>
      </c>
      <c r="P36" s="16" t="s">
        <v>107789</v>
      </c>
      <c r="Q36" s="16">
        <v>3013059287</v>
      </c>
      <c r="R36" s="50" t="s">
        <v>107790</v>
      </c>
      <c r="S36" s="20"/>
    </row>
    <row r="37" spans="2:19" s="21" customFormat="1" ht="71.25" x14ac:dyDescent="0.2">
      <c r="B37" s="49">
        <v>80111601</v>
      </c>
      <c r="C37" s="15" t="s">
        <v>107815</v>
      </c>
      <c r="D37" s="16">
        <v>2</v>
      </c>
      <c r="E37" s="16">
        <v>2</v>
      </c>
      <c r="F37" s="16">
        <v>2</v>
      </c>
      <c r="G37" s="16">
        <v>1</v>
      </c>
      <c r="H37" s="17" t="s">
        <v>133</v>
      </c>
      <c r="I37" s="16">
        <v>0</v>
      </c>
      <c r="J37" s="19">
        <v>4000000</v>
      </c>
      <c r="K37" s="19">
        <v>4000000</v>
      </c>
      <c r="L37" s="16">
        <v>0</v>
      </c>
      <c r="M37" s="16">
        <v>0</v>
      </c>
      <c r="N37" s="16" t="s">
        <v>107788</v>
      </c>
      <c r="O37" s="17" t="s">
        <v>771</v>
      </c>
      <c r="P37" s="16" t="s">
        <v>107796</v>
      </c>
      <c r="Q37" s="16">
        <v>3013059287</v>
      </c>
      <c r="R37" s="53" t="s">
        <v>107797</v>
      </c>
      <c r="S37" s="20"/>
    </row>
    <row r="38" spans="2:19" s="21" customFormat="1" ht="57" x14ac:dyDescent="0.2">
      <c r="B38" s="49">
        <v>80111601</v>
      </c>
      <c r="C38" s="15" t="s">
        <v>107816</v>
      </c>
      <c r="D38" s="16">
        <v>3</v>
      </c>
      <c r="E38" s="16">
        <v>3</v>
      </c>
      <c r="F38" s="16">
        <v>5</v>
      </c>
      <c r="G38" s="16">
        <v>1</v>
      </c>
      <c r="H38" s="17" t="s">
        <v>133</v>
      </c>
      <c r="I38" s="16">
        <v>0</v>
      </c>
      <c r="J38" s="19">
        <v>12500000</v>
      </c>
      <c r="K38" s="19">
        <v>12500000</v>
      </c>
      <c r="L38" s="16">
        <v>0</v>
      </c>
      <c r="M38" s="16">
        <v>0</v>
      </c>
      <c r="N38" s="16" t="s">
        <v>107788</v>
      </c>
      <c r="O38" s="17" t="s">
        <v>771</v>
      </c>
      <c r="P38" s="16" t="s">
        <v>107796</v>
      </c>
      <c r="Q38" s="16">
        <v>3013059287</v>
      </c>
      <c r="R38" s="50" t="s">
        <v>107797</v>
      </c>
      <c r="S38" s="20"/>
    </row>
    <row r="39" spans="2:19" s="11" customFormat="1" x14ac:dyDescent="0.2">
      <c r="B39" s="54"/>
      <c r="C39" s="7"/>
      <c r="D39" s="8"/>
      <c r="E39" s="8"/>
      <c r="F39" s="8"/>
      <c r="G39" s="8"/>
      <c r="H39" s="9"/>
      <c r="I39" s="8"/>
      <c r="J39" s="6"/>
      <c r="K39" s="6">
        <f>SUM(K22:K38)</f>
        <v>544895487</v>
      </c>
      <c r="L39" s="8"/>
      <c r="M39" s="8"/>
      <c r="N39" s="8"/>
      <c r="O39" s="9"/>
      <c r="P39" s="8"/>
      <c r="Q39" s="8"/>
      <c r="R39" s="55"/>
      <c r="S39" s="10"/>
    </row>
    <row r="40" spans="2:19" s="11" customFormat="1" x14ac:dyDescent="0.2">
      <c r="B40" s="54"/>
      <c r="C40" s="7"/>
      <c r="D40" s="8"/>
      <c r="E40" s="8"/>
      <c r="F40" s="8"/>
      <c r="G40" s="8"/>
      <c r="H40" s="9"/>
      <c r="I40" s="8"/>
      <c r="J40" s="6"/>
      <c r="K40" s="6"/>
      <c r="L40" s="8"/>
      <c r="M40" s="8"/>
      <c r="N40" s="8"/>
      <c r="O40" s="9"/>
      <c r="P40" s="8"/>
      <c r="Q40" s="8"/>
      <c r="R40" s="55"/>
      <c r="S40" s="10"/>
    </row>
    <row r="41" spans="2:19" s="11" customFormat="1" x14ac:dyDescent="0.2">
      <c r="B41" s="54"/>
      <c r="C41" s="7"/>
      <c r="D41" s="8"/>
      <c r="E41" s="8"/>
      <c r="F41" s="8"/>
      <c r="G41" s="8"/>
      <c r="H41" s="9"/>
      <c r="I41" s="8"/>
      <c r="J41" s="6"/>
      <c r="K41" s="6"/>
      <c r="L41" s="8"/>
      <c r="M41" s="8"/>
      <c r="N41" s="8"/>
      <c r="O41" s="9"/>
      <c r="P41" s="8"/>
      <c r="Q41" s="8"/>
      <c r="R41" s="55"/>
      <c r="S41" s="10"/>
    </row>
    <row r="42" spans="2:19" s="11" customFormat="1" x14ac:dyDescent="0.2">
      <c r="B42" s="54"/>
      <c r="C42" s="7"/>
      <c r="D42" s="8"/>
      <c r="E42" s="8"/>
      <c r="F42" s="8"/>
      <c r="G42" s="8"/>
      <c r="H42" s="9"/>
      <c r="I42" s="8"/>
      <c r="J42" s="6"/>
      <c r="K42" s="6"/>
      <c r="L42" s="8"/>
      <c r="M42" s="8"/>
      <c r="N42" s="8"/>
      <c r="O42" s="9"/>
      <c r="P42" s="8"/>
      <c r="Q42" s="8"/>
      <c r="R42" s="55"/>
      <c r="S42" s="10"/>
    </row>
    <row r="43" spans="2:19" s="11" customFormat="1" x14ac:dyDescent="0.2">
      <c r="B43" s="54"/>
      <c r="C43" s="7"/>
      <c r="D43" s="8"/>
      <c r="E43" s="8"/>
      <c r="F43" s="8"/>
      <c r="G43" s="8"/>
      <c r="H43" s="9"/>
      <c r="I43" s="8"/>
      <c r="J43" s="6"/>
      <c r="K43" s="6"/>
      <c r="L43" s="8"/>
      <c r="M43" s="8"/>
      <c r="N43" s="8"/>
      <c r="O43" s="9"/>
      <c r="P43" s="8"/>
      <c r="Q43" s="8"/>
      <c r="R43" s="56"/>
      <c r="S43" s="10"/>
    </row>
    <row r="44" spans="2:19" s="11" customFormat="1" x14ac:dyDescent="0.2">
      <c r="B44" s="54"/>
      <c r="C44" s="7"/>
      <c r="D44" s="8"/>
      <c r="E44" s="8"/>
      <c r="F44" s="8"/>
      <c r="G44" s="8"/>
      <c r="H44" s="9"/>
      <c r="I44" s="8"/>
      <c r="J44" s="6"/>
      <c r="K44" s="6"/>
      <c r="L44" s="8"/>
      <c r="M44" s="8"/>
      <c r="N44" s="8"/>
      <c r="O44" s="9"/>
      <c r="P44" s="8"/>
      <c r="Q44" s="8"/>
      <c r="R44" s="56"/>
      <c r="S44" s="10"/>
    </row>
    <row r="45" spans="2:19" s="11" customFormat="1" x14ac:dyDescent="0.2">
      <c r="B45" s="54"/>
      <c r="C45" s="7"/>
      <c r="D45" s="8"/>
      <c r="E45" s="8"/>
      <c r="F45" s="8"/>
      <c r="G45" s="8"/>
      <c r="H45" s="9"/>
      <c r="I45" s="8"/>
      <c r="J45" s="6"/>
      <c r="K45" s="6"/>
      <c r="L45" s="8"/>
      <c r="M45" s="8"/>
      <c r="N45" s="8"/>
      <c r="O45" s="9"/>
      <c r="P45" s="8"/>
      <c r="Q45" s="8"/>
      <c r="R45" s="56"/>
      <c r="S45" s="10"/>
    </row>
    <row r="46" spans="2:19" s="11" customFormat="1" ht="13.5" thickBot="1" x14ac:dyDescent="0.25">
      <c r="B46" s="57"/>
      <c r="C46" s="58"/>
      <c r="D46" s="59"/>
      <c r="E46" s="59"/>
      <c r="F46" s="59"/>
      <c r="G46" s="59"/>
      <c r="H46" s="60"/>
      <c r="I46" s="59"/>
      <c r="J46" s="61"/>
      <c r="K46" s="61"/>
      <c r="L46" s="59"/>
      <c r="M46" s="59"/>
      <c r="N46" s="59"/>
      <c r="O46" s="60"/>
      <c r="P46" s="59"/>
      <c r="Q46" s="59"/>
      <c r="R46" s="62"/>
      <c r="S46" s="10"/>
    </row>
  </sheetData>
  <mergeCells count="2">
    <mergeCell ref="B18:R20"/>
    <mergeCell ref="E9:H9"/>
  </mergeCells>
  <hyperlinks>
    <hyperlink ref="R33" r:id="rId1"/>
    <hyperlink ref="R34" r:id="rId2"/>
    <hyperlink ref="R35" r:id="rId3"/>
    <hyperlink ref="R37" r:id="rId4"/>
  </hyperlinks>
  <pageMargins left="1.1417322834645669" right="0.74803149606299213" top="0.98425196850393704" bottom="0.98425196850393704" header="0.51181102362204722" footer="0.51181102362204722"/>
  <pageSetup paperSize="5" scale="3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I1" workbookViewId="0">
      <selection activeCell="G24" sqref="G24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Adquisiciones  </vt:lpstr>
      <vt:lpstr>archivo de datos</vt:lpstr>
      <vt:lpstr>'Adquisiciones  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lenovo</cp:lastModifiedBy>
  <cp:lastPrinted>2023-01-26T16:37:52Z</cp:lastPrinted>
  <dcterms:created xsi:type="dcterms:W3CDTF">2021-01-28T15:30:53Z</dcterms:created>
  <dcterms:modified xsi:type="dcterms:W3CDTF">2023-01-26T20:13:25Z</dcterms:modified>
</cp:coreProperties>
</file>